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E8474CD3-F489-4805-93D1-098F87B58893}"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5" i="4" s="1"/>
  <c r="F277" i="4"/>
  <c r="F274" i="4"/>
  <c r="C298" i="4"/>
  <c r="F298" i="4" s="1"/>
  <c r="E301" i="4"/>
  <c r="F297" i="4"/>
  <c r="D13" i="1"/>
  <c r="C5" i="27"/>
  <c r="C37" i="25"/>
  <c r="C19" i="25"/>
  <c r="F273" i="4" l="1"/>
  <c r="F280" i="4"/>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40" i="4" l="1"/>
  <c r="E25" i="4"/>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C218" i="4"/>
  <c r="G55" i="4"/>
  <c r="G52" i="4"/>
  <c r="C50" i="4"/>
  <c r="C53" i="4"/>
  <c r="F125" i="4" l="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<sst xmlns="http://schemas.openxmlformats.org/spreadsheetml/2006/main" count="1701" uniqueCount="413">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</sst>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25</v>
      </c>
      <c r="D5" s="284"/>
      <c r="F5" s="39"/>
    </row>
    <row r="6" spans="1:6" ht="14.4" x14ac:dyDescent="0.2">
      <c r="A6" s="38"/>
      <c r="B6" s="237" t="s">
        <v>24</v>
      </c>
      <c r="C6" s="285">
        <f>'2購入希望価格明細（製品）'!B18</f>
        <v>4000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8" zoomScaleNormal="100" zoomScaleSheetLayoutView="100" workbookViewId="0">
      <selection activeCell="D270" sqref="D270"/>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25</v>
      </c>
      <c r="D17" s="9"/>
      <c r="E17" s="9"/>
      <c r="F17" s="9"/>
      <c r="G17" s="9"/>
    </row>
    <row r="18" spans="1:7" x14ac:dyDescent="0.2">
      <c r="A18" s="104" t="s">
        <v>183</v>
      </c>
      <c r="B18" s="166">
        <f>F40</f>
        <v>4000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1200</v>
      </c>
      <c r="F22" s="75">
        <f>SUM(C22:E22)</f>
        <v>1200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100</v>
      </c>
      <c r="F24" s="75">
        <f t="shared" si="0"/>
        <v>100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2200</v>
      </c>
      <c r="F26" s="75">
        <f t="shared" si="0"/>
        <v>2200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500</v>
      </c>
      <c r="F38" s="75">
        <f t="shared" si="0"/>
        <v>500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4000</v>
      </c>
      <c r="F40" s="75">
        <f t="shared" si="0"/>
        <v>4000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2.6"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344</v>
      </c>
      <c r="D272" s="68"/>
      <c r="E272" s="47" t="s">
        <v>105</v>
      </c>
      <c r="F272" s="4" t="s">
        <v>12</v>
      </c>
      <c r="G272" s="23"/>
    </row>
    <row r="273" spans="1:7" ht="13.5" customHeight="1" x14ac:dyDescent="0.2">
      <c r="A273" s="264" t="s">
        <v>345</v>
      </c>
      <c r="B273" s="49" t="s">
        <v>87</v>
      </c>
      <c r="C273" s="257"/>
      <c r="D273" s="252"/>
      <c r="E273" s="253"/>
      <c r="F273" s="78">
        <f>IF(ISERROR(SUM(B275:E275)/SUM(B274:E274))," ",(SUM(B275:E275)/SUM(B274:E274)))</f>
        <v>0</v>
      </c>
      <c r="G273" s="119"/>
    </row>
    <row r="274" spans="1:7" ht="13.5" customHeight="1" x14ac:dyDescent="0.2">
      <c r="A274" s="262"/>
      <c r="B274" s="171" t="s">
        <v>323</v>
      </c>
      <c r="C274" s="254">
        <v>200</v>
      </c>
      <c r="D274" s="255"/>
      <c r="E274" s="256"/>
      <c r="F274" s="78">
        <f>SUM(C274:E274)</f>
        <v>200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1000</v>
      </c>
      <c r="F277" s="78">
        <f>SUM(B277:E277)</f>
        <v>1000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1200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100</v>
      </c>
      <c r="F287" s="78">
        <f>SUM(B287:E287)</f>
        <v>100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100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344</v>
      </c>
      <c r="D295" s="68"/>
      <c r="E295" s="47" t="s">
        <v>105</v>
      </c>
      <c r="F295" s="4" t="s">
        <v>12</v>
      </c>
      <c r="G295" s="23"/>
    </row>
    <row r="296" spans="1:7" ht="13.5" customHeight="1" x14ac:dyDescent="0.2">
      <c r="A296" s="264" t="s">
        <v>345</v>
      </c>
      <c r="B296" s="49" t="s">
        <v>87</v>
      </c>
      <c r="C296" s="257"/>
      <c r="D296" s="252"/>
      <c r="E296" s="253"/>
      <c r="F296" s="78">
        <f>IF(ISERROR(SUM(B298:E298)/SUM(B297:E297))," ",(SUM(B298:E298)/SUM(B297:E297)))</f>
        <v>0</v>
      </c>
      <c r="G296" s="119"/>
    </row>
    <row r="297" spans="1:7" ht="13.5" customHeight="1" x14ac:dyDescent="0.2">
      <c r="A297" s="262"/>
      <c r="B297" s="171" t="s">
        <v>323</v>
      </c>
      <c r="C297" s="254">
        <v>300</v>
      </c>
      <c r="D297" s="255"/>
      <c r="E297" s="256"/>
      <c r="F297" s="78">
        <f>SUM(C297:E297)</f>
        <v>300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1900</v>
      </c>
      <c r="F300" s="78">
        <f>SUM(B300:E300)</f>
        <v>1900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2200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410</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500</v>
      </c>
      <c r="F320" s="78">
        <f>SUM(B320:E320)</f>
        <v>500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500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Normal="100" zoomScaleSheetLayoutView="100" workbookViewId="0"/>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15FA3F-2D45-46D4-BD66-00B1D231B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675922-B213-45A0-A3A5-8A19011954D3}">
  <ds:schemaRefs>
    <ds:schemaRef ds:uri="http://schemas.microsoft.com/sharepoint/v3/contenttype/forms"/>
  </ds:schemaRefs>
</ds:datastoreItem>
</file>

<file path=customXml/itemProps3.xml><?xml version="1.0" encoding="utf-8"?>
<ds:datastoreItem xmlns:ds="http://schemas.openxmlformats.org/officeDocument/2006/customXml" ds:itemID="{4A95D76F-6157-438E-9966-21C52B44BEAC}">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