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74D52DE-4598-4321-A249-D97D0473F60B}"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26" i="4" l="1"/>
  <c r="E40" i="4" s="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<sst xmlns="http://schemas.openxmlformats.org/spreadsheetml/2006/main" count="1701" uniqueCount="413">
  <si>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</si>
  <si>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</si>
  <si>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</si>
  <si>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</si>
  <si>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</si>
  <si>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</si>
  <si>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</si>
  <si>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</si>
  <si>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</si>
  <si>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</si>
  <si>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</si>
  <si>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</si>
  <si>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</si>
  <si>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</si>
  <si>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</si>
  <si>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</si>
  <si>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</si>
  <si>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</si>
  <si>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</si>
  <si>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</si>
  <si>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</si>
  <si>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</si>
  <si>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</si>
  <si>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</si>
  <si>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</si>
  <si>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</si>
  <si>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</si>
  <si>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</si>
  <si>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</si>
  <si>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</si>
  <si>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</si>
  <si>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</si>
  <si>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</si>
  <si>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</si>
  <si>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</si>
  <si>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</si>
  <si>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</si>
  <si>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</si>
  <si>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</si>
  <si>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</si>
  <si>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</si>
  <si>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</si>
  <si>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</si>
  <si>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</si>
  <si>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</si>
  <si>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</si>
  <si>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</si>
  <si>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</si>
  <si>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</si>
  <si>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</si>
  <si>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</si>
  <si>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</si>
  <si>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</si>
  <si>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</si>
  <si>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</si>
  <si>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</si>
  <si>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</si>
  <si>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</si>
  <si>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</si>
  <si>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</si>
  <si>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</si>
  <si>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</si>
  <si>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</si>
  <si>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</si>
  <si>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</si>
  <si>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</si>
  <si>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</si>
  <si>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</si>
  <si>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</si>
  <si>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</si>
  <si>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</si>
  <si>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</si>
  <si>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</si>
  <si>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</si>
  <si>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</si>
  <si>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</si>
  <si>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</si>
  <si>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</si>
  <si>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</si>
  <si>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</si>
  <si>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</si>
  <si>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</si>
  <si>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</si>
  <si>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</si>
  <si>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</si>
  <si>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</si>
  <si>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</si>
  <si>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</si>
  <si>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</si>
  <si>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</si>
  <si>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</si>
  <si>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</si>
  <si>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</si>
  <si>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</si>
  <si>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</si>
  <si>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</si>
  <si>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</si>
  <si>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</si>
  <si>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</si>
  <si>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</si>
  <si>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</si>
  <si>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</si>
  <si>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</si>
  <si>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</si>
  <si>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</si>
  <si>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</si>
  <si>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</si>
  <si>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</si>
  <si>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</si>
  <si>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</si>
  <si>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</si>
  <si>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</si>
  <si>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</si>
  <si>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</si>
  <si>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</si>
  <si>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</si>
  <si>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</si>
  <si>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</si>
  <si>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</si>
  <si>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</si>
  <si>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</si>
  <si>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</si>
  <si>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</si>
  <si>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</si>
  <si>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</si>
  <si>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</si>
  <si>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</si>
  <si>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</si>
  <si>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</si>
  <si>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</si>
  <si>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</si>
  <si>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</si>
  <si>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</si>
  <si>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</si>
  <si>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</si>
  <si>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</si>
  <si>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</si>
  <si>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</si>
  <si>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</si>
  <si>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</si>
  <si>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</si>
  <si>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</si>
  <si>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</si>
  <si>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</si>
  <si>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</si>
  <si>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</si>
  <si>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</si>
  <si>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</si>
  <si>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</si>
  <si>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</si>
  <si>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</si>
  <si>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</si>
  <si>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</si>
  <si>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</si>
  <si>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</si>
  <si>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</si>
  <si>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</si>
  <si>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</si>
  <si>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</si>
  <si>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</si>
  <si>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</si>
  <si>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</si>
  <si>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</si>
  <si>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</si>
  <si>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</si>
  <si>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</si>
  <si>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</si>
  <si>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</si>
  <si>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</si>
  <si>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</si>
  <si>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</si>
  <si>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</si>
  <si>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</si>
  <si>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</si>
  <si>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</si>
  <si>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</si>
  <si>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</si>
  <si>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</si>
  <si>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</si>
  <si>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</si>
  <si>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</si>
  <si>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</si>
  <si>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</si>
  <si>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</si>
  <si>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</si>
  <si>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</si>
  <si>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</si>
  <si>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</si>
  <si>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</si>
  <si>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</si>
  <si>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</si>
  <si>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</si>
  <si>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</si>
  <si>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</si>
  <si>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</si>
  <si>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</si>
  <si>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</si>
  <si>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</si>
  <si>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</si>
  <si>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</si>
  <si>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</si>
  <si>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</si>
  <si>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</si>
  <si>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</si>
  <si>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</si>
  <si>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</si>
  <si>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</si>
  <si>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</si>
  <si>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</si>
  <si>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</si>
  <si>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</si>
  <si>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</si>
  <si>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</si>
  <si>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</si>
  <si>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</si>
  <si>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</si>
  <si>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</si>
  <si>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</si>
  <si>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</si>
  <si>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</si>
  <si>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</si>
  <si>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</si>
  <si>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</si>
  <si>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</si>
  <si>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</si>
  <si>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</si>
  <si>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</si>
  <si>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</si>
  <si>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</si>
  <si>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</si>
  <si>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</si>
  <si>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</si>
  <si>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</si>
  <si>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</si>
  <si>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</si>
  <si>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</si>
  <si>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</si>
  <si>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</si>
  <si>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</si>
  <si>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</si>
  <si>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</si>
  <si>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</si>
  <si>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</si>
  <si>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</si>
  <si>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</si>
  <si>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</si>
  <si>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</si>
  <si>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</si>
  <si>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</si>
  <si>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</si>
  <si>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</si>
  <si>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</si>
  <si>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</si>
  <si>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</si>
  <si>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</si>
  <si>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</si>
  <si>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</si>
  <si>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</si>
  <si>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</si>
  <si>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</si>
  <si>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</si>
  <si>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</si>
  <si>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</si>
  <si>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</si>
  <si>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</si>
  <si>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</si>
  <si>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</si>
  <si>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</si>
  <si>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</si>
  <si>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</si>
  <si>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</si>
  <si>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</si>
  <si>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</si>
  <si>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</si>
  <si>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</si>
  <si>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</si>
  <si>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</si>
  <si>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</si>
  <si>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</si>
  <si>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</si>
  <si>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</si>
  <si>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</si>
  <si>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</si>
  <si>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</si>
  <si>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</si>
  <si>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</si>
  <si>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</si>
  <si>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</si>
  <si>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</si>
  <si>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</si>
  <si>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</si>
  <si>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</si>
  <si>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</si>
  <si>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</si>
  <si>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</si>
  <si>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</si>
  <si>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</si>
  <si>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</si>
  <si>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</si>
  <si>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</si>
  <si>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</si>
  <si>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</si>
  <si>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</si>
  <si>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</si>
  <si>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</si>
  <si>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</si>
  <si>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</si>
  <si>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</si>
  <si>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</si>
  <si>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</si>
  <si>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</si>
  <si>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</si>
  <si>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</si>
  <si>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</si>
  <si>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</si>
  <si>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</si>
  <si>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</si>
  <si>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</si>
  <si>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</si>
  <si>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</si>
  <si>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</si>
  <si>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</si>
  <si>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</si>
  <si>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</si>
  <si>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</si>
  <si>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</si>
  <si>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</si>
  <si>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</si>
  <si>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</si>
  <si>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</si>
  <si>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</si>
  <si>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</si>
  <si>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</si>
  <si>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</si>
  <si>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</si>
  <si>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</si>
  <si>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</si>
  <si>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</si>
  <si>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</si>
  <si>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</si>
  <si>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</si>
  <si>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</si>
  <si>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</si>
  <si>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</si>
  <si>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</si>
  <si>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</si>
  <si>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</si>
  <si>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</si>
  <si>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</si>
  <si>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</si>
  <si>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</si>
  <si>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</si>
  <si>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</si>
  <si>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</si>
  <si>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</si>
  <si>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</si>
  <si>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</si>
  <si>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</si>
  <si>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</si>
  <si>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</si>
  <si>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</si>
  <si>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</si>
  <si>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</si>
  <si>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</si>
  <si>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</si>
  <si>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</si>
  <si>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</si>
  <si>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</si>
  <si>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</si>
  <si>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</si>
  <si>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</si>
  <si>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</si>
  <si>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</si>
  <si>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</si>
  <si>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</si>
  <si>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</si>
  <si>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</si>
  <si>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</si>
  <si>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</si>
  <si>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</si>
  <si>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</si>
  <si>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</si>
  <si>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</si>
  <si>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</si>
  <si>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</si>
  <si>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</si>
  <si>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</si>
  <si>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</si>
  <si>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</si>
  <si>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</si>
  <si>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</si>
  <si>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</si>
  <si>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</si>
  <si>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</si>
  <si>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</si>
  <si>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</si>
  <si>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</si>
  <si>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</si>
  <si>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</si>
  <si>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</si>
  <si>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</si>
  <si>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</si>
  <si>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</si>
  <si>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</si>
  <si>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</si>
  <si>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</si>
  <si>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</si>
  <si>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</si>
  <si>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</si>
  <si>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</si>
  <si>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</si>
  <si>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</si>
  <si>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岩手北部署</t>
    <rPh sb="0" eb="4">
      <t>イワテホクブ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</si>
</sst>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16</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2"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16</v>
      </c>
      <c r="D17" s="9"/>
      <c r="E17" s="9"/>
      <c r="F17" s="9"/>
      <c r="G17" s="9"/>
    </row>
    <row r="18" spans="1:7" x14ac:dyDescent="0.2">
      <c r="A18" s="104" t="s">
        <v>183</v>
      </c>
      <c r="B18" s="166">
        <f>F40</f>
        <v>2000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1500</v>
      </c>
      <c r="E22" s="75">
        <f>F280</f>
        <v>0</v>
      </c>
      <c r="F22" s="75">
        <f>SUM(C22:E22)</f>
        <v>1500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500</v>
      </c>
      <c r="E26" s="75">
        <f>F303</f>
        <v>0</v>
      </c>
      <c r="F26" s="75">
        <f t="shared" si="0"/>
        <v>500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2000</v>
      </c>
      <c r="E40" s="75">
        <f t="shared" si="2"/>
        <v>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530</v>
      </c>
      <c r="D220" s="76"/>
      <c r="E220" s="75">
        <v>270</v>
      </c>
      <c r="F220" s="78">
        <f>SUM(C220:E220)</f>
        <v>800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420</v>
      </c>
      <c r="D223" s="76"/>
      <c r="E223" s="75">
        <v>170</v>
      </c>
      <c r="F223" s="78">
        <f>SUM(C223:E223)</f>
        <v>590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100</v>
      </c>
      <c r="D226" s="76"/>
      <c r="E226" s="75">
        <v>10</v>
      </c>
      <c r="F226" s="78">
        <f>SUM(C226:E226)</f>
        <v>110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1500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customHeight="1" x14ac:dyDescent="0.2">
      <c r="A252" s="170" t="s">
        <v>335</v>
      </c>
      <c r="B252" s="170"/>
      <c r="G252" s="6"/>
    </row>
    <row r="253" spans="1:7" ht="13.5" customHeight="1" x14ac:dyDescent="0.2">
      <c r="A253" s="267" t="s">
        <v>17</v>
      </c>
      <c r="B253" s="268"/>
      <c r="C253" s="47" t="s">
        <v>53</v>
      </c>
      <c r="D253" s="68"/>
      <c r="E253" s="47" t="s">
        <v>105</v>
      </c>
      <c r="F253" s="4" t="s">
        <v>12</v>
      </c>
      <c r="G253" s="23"/>
    </row>
    <row r="254" spans="1:7" ht="13.5" customHeight="1" x14ac:dyDescent="0.2">
      <c r="A254" s="264"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4" t="s">
        <v>225</v>
      </c>
      <c r="B257" s="167" t="s">
        <v>322</v>
      </c>
      <c r="C257" s="257"/>
      <c r="D257" s="76"/>
      <c r="E257" s="257"/>
      <c r="F257" s="78">
        <f>IF(ISERROR(SUM(C259:E259)/SUM(C258:E258))," ",(SUM(C259:E259)/SUM(C258:E258)))</f>
        <v>0</v>
      </c>
      <c r="G257" s="119"/>
    </row>
    <row r="258" spans="1:7" ht="13.5" customHeight="1" x14ac:dyDescent="0.2">
      <c r="A258" s="262"/>
      <c r="B258" s="167" t="s">
        <v>323</v>
      </c>
      <c r="C258" s="75">
        <v>160</v>
      </c>
      <c r="D258" s="76"/>
      <c r="E258" s="75">
        <v>130</v>
      </c>
      <c r="F258" s="78">
        <f>SUM(C258:E258)</f>
        <v>290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4" t="s">
        <v>226</v>
      </c>
      <c r="B260" s="167" t="s">
        <v>322</v>
      </c>
      <c r="C260" s="257"/>
      <c r="D260" s="76"/>
      <c r="E260" s="257"/>
      <c r="F260" s="78">
        <f>IF(ISERROR(SUM(C262:E262)/SUM(C261:E261))," ",(SUM(C262:E262)/SUM(C261:E261)))</f>
        <v>0</v>
      </c>
      <c r="G260" s="119"/>
    </row>
    <row r="261" spans="1:7" ht="13.5" customHeight="1" x14ac:dyDescent="0.2">
      <c r="A261" s="262"/>
      <c r="B261" s="167" t="s">
        <v>323</v>
      </c>
      <c r="C261" s="75">
        <v>120</v>
      </c>
      <c r="D261" s="76"/>
      <c r="E261" s="75">
        <v>60</v>
      </c>
      <c r="F261" s="78">
        <f>SUM(C261:E261)</f>
        <v>180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4" t="s">
        <v>227</v>
      </c>
      <c r="B263" s="167" t="s">
        <v>322</v>
      </c>
      <c r="C263" s="257"/>
      <c r="D263" s="76"/>
      <c r="E263" s="257"/>
      <c r="F263" s="78">
        <f>IF(ISERROR(SUM(C265:E265)/SUM(C264:E264))," ",(SUM(C265:E265)/SUM(C264:E264)))</f>
        <v>0</v>
      </c>
      <c r="G263" s="119"/>
    </row>
    <row r="264" spans="1:7" ht="13.5" customHeight="1" x14ac:dyDescent="0.2">
      <c r="A264" s="262"/>
      <c r="B264" s="167" t="s">
        <v>323</v>
      </c>
      <c r="C264" s="75">
        <v>20</v>
      </c>
      <c r="D264" s="76"/>
      <c r="E264" s="75">
        <v>10</v>
      </c>
      <c r="F264" s="78">
        <f>SUM(C264:E264)</f>
        <v>30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4"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500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03C15-0FD7-44D9-821E-AA6B734F977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8B22ED98-46F8-4362-8E66-A0228D21C146}">
  <ds:schemaRefs>
    <ds:schemaRef ds:uri="http://schemas.microsoft.com/sharepoint/v3/contenttype/forms"/>
  </ds:schemaRefs>
</ds:datastoreItem>
</file>

<file path=customXml/itemProps3.xml><?xml version="1.0" encoding="utf-8"?>
<ds:datastoreItem xmlns:ds="http://schemas.openxmlformats.org/officeDocument/2006/customXml" ds:itemID="{BE8037A1-C413-4831-B6F2-E80789A88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