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C77FD78-3D62-440F-9EA3-0346AEBCA4DE}"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4" l="1"/>
  <c r="F223" i="4"/>
  <c r="F226" i="4"/>
  <c r="G49" i="4"/>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T67" i="14" s="1"/>
  <c r="M67" i="14"/>
  <c r="S67" i="14" s="1"/>
  <c r="R63" i="14"/>
  <c r="M63" i="14"/>
  <c r="S63" i="14" s="1"/>
  <c r="U62" i="14"/>
  <c r="R62" i="14"/>
  <c r="M62" i="14"/>
  <c r="S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C240" i="15"/>
  <c r="F239" i="15"/>
  <c r="E237" i="15"/>
  <c r="C237" i="15"/>
  <c r="F236" i="15"/>
  <c r="E227" i="15"/>
  <c r="C227" i="15"/>
  <c r="F227" i="15" s="1"/>
  <c r="F226" i="15"/>
  <c r="E224" i="15"/>
  <c r="C224" i="15"/>
  <c r="F222" i="15" s="1"/>
  <c r="F223" i="15"/>
  <c r="E221" i="15"/>
  <c r="C221" i="15"/>
  <c r="F220" i="15"/>
  <c r="E218" i="15"/>
  <c r="C218" i="15"/>
  <c r="F218" i="15" s="1"/>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35" i="14"/>
  <c r="S40" i="14"/>
  <c r="T62" i="14"/>
  <c r="F221" i="15"/>
  <c r="T47" i="14"/>
  <c r="F118" i="15"/>
  <c r="F167" i="15"/>
  <c r="F206" i="15"/>
  <c r="F97" i="15"/>
  <c r="S43" i="14"/>
  <c r="F102" i="15"/>
  <c r="F179" i="15"/>
  <c r="F203" i="15"/>
  <c r="F224" i="15"/>
  <c r="F230" i="15" s="1"/>
  <c r="F293" i="15"/>
  <c r="S73" i="14"/>
  <c r="G63" i="15"/>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G50" i="15"/>
  <c r="G69" i="15"/>
  <c r="G74" i="15"/>
  <c r="F177" i="15"/>
  <c r="F267" i="15"/>
  <c r="D26" i="15" s="1"/>
  <c r="F265" i="15"/>
  <c r="S28" i="14"/>
  <c r="T28" i="14" s="1"/>
  <c r="S41" i="14"/>
  <c r="T41" i="14" s="1"/>
  <c r="V40" i="14" s="1"/>
  <c r="W40" i="14" s="1"/>
  <c r="T53" i="14"/>
  <c r="S72" i="14"/>
  <c r="T72" i="14" s="1"/>
  <c r="S82" i="14"/>
  <c r="T82" i="14" s="1"/>
  <c r="S101" i="14"/>
  <c r="S105" i="14"/>
  <c r="S10" i="14"/>
  <c r="S20" i="14"/>
  <c r="T20" i="14" s="1"/>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G57" i="15"/>
  <c r="G62" i="15"/>
  <c r="G81" i="15"/>
  <c r="G86" i="15"/>
  <c r="F126" i="15"/>
  <c r="C26" i="15" s="1"/>
  <c r="F113" i="15"/>
  <c r="F124" i="15"/>
  <c r="F169" i="15"/>
  <c r="F172" i="15" s="1"/>
  <c r="F180" i="15"/>
  <c r="S26" i="14"/>
  <c r="T26" i="14" s="1"/>
  <c r="S33" i="14"/>
  <c r="T33" i="14" s="1"/>
  <c r="S36" i="14"/>
  <c r="T36" i="14" s="1"/>
  <c r="S74" i="14"/>
  <c r="T74" i="14" s="1"/>
  <c r="S87" i="14"/>
  <c r="T87" i="14" s="1"/>
  <c r="S93" i="14"/>
  <c r="T93" i="14" s="1"/>
  <c r="T101" i="14"/>
  <c r="G48" i="15"/>
  <c r="F134" i="15"/>
  <c r="F237" i="15"/>
  <c r="S22" i="14"/>
  <c r="T22" i="14" s="1"/>
  <c r="S17" i="14"/>
  <c r="T15" i="14"/>
  <c r="S14" i="14"/>
  <c r="T14" i="14" s="1"/>
  <c r="S12" i="14"/>
  <c r="T12" i="14" s="1"/>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T43" i="14"/>
  <c r="V57" i="14"/>
  <c r="W57" i="14" s="1"/>
  <c r="T63" i="14"/>
  <c r="V62" i="14" s="1"/>
  <c r="W62" i="14" s="1"/>
  <c r="T81" i="14"/>
  <c r="T105" i="14"/>
  <c r="T10" i="14"/>
  <c r="T18" i="14"/>
  <c r="G88" i="15"/>
  <c r="C22" i="15" s="1"/>
  <c r="F24" i="15"/>
  <c r="F28"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C35" i="15"/>
  <c r="F35" i="15"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92" i="4"/>
  <c r="F235" i="4"/>
  <c r="F243" i="4"/>
  <c r="F259" i="4"/>
  <c r="F263" i="4"/>
  <c r="F309" i="4"/>
  <c r="F164" i="4"/>
  <c r="F321" i="4"/>
  <c r="F324" i="4" s="1"/>
  <c r="F141" i="4"/>
  <c r="C227" i="4"/>
  <c r="C224" i="4"/>
  <c r="C124" i="4"/>
  <c r="C121" i="4"/>
  <c r="F172" i="4" l="1"/>
  <c r="C33" i="4" s="1"/>
  <c r="F33" i="4" s="1"/>
  <c r="E26" i="4"/>
  <c r="E40" i="4" s="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70" i="4" l="1"/>
  <c r="F26"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<sst xmlns="http://schemas.openxmlformats.org/spreadsheetml/2006/main" count="1701" uniqueCount="413">
  <si>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</si>
  <si>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</si>
  <si>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</si>
  <si>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</si>
  <si>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</si>
  <si>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</si>
  <si>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</si>
  <si>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</si>
  <si>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</si>
  <si>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</si>
  <si>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</si>
  <si>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</si>
  <si>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</si>
  <si>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</si>
  <si>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</si>
  <si>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</si>
  <si>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</si>
  <si>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</si>
  <si>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</si>
  <si>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</si>
  <si>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</si>
  <si>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</si>
  <si>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</si>
  <si>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</si>
  <si>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</si>
  <si>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</si>
  <si>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</si>
  <si>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</si>
  <si>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</si>
  <si>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</si>
  <si>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</si>
  <si>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</si>
  <si>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</si>
  <si>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</si>
  <si>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</si>
  <si>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</si>
  <si>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</si>
  <si>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</si>
  <si>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</si>
  <si>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</si>
  <si>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</si>
  <si>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</si>
  <si>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</si>
  <si>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</si>
  <si>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</si>
  <si>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</si>
  <si>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</si>
  <si>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</si>
  <si>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</si>
  <si>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</si>
  <si>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</si>
  <si>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</si>
  <si>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</si>
  <si>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</si>
  <si>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</si>
  <si>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</si>
  <si>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</si>
  <si>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</si>
  <si>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</si>
  <si>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</si>
  <si>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</si>
  <si>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</si>
  <si>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</si>
  <si>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</si>
  <si>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</si>
  <si>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</si>
  <si>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</si>
  <si>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</si>
  <si>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</si>
  <si>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</si>
  <si>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</si>
  <si>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</si>
  <si>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</si>
  <si>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</si>
  <si>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</si>
  <si>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</si>
  <si>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</si>
  <si>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</si>
  <si>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</si>
  <si>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</si>
  <si>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</si>
  <si>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</si>
  <si>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</si>
  <si>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</si>
  <si>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</si>
  <si>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</si>
  <si>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</si>
  <si>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</si>
  <si>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</si>
  <si>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</si>
  <si>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</si>
  <si>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</si>
  <si>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</si>
  <si>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</si>
  <si>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</si>
  <si>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</si>
  <si>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</si>
  <si>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</si>
  <si>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</si>
  <si>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</si>
  <si>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</si>
  <si>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</si>
  <si>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</si>
  <si>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</si>
  <si>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</si>
  <si>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</si>
  <si>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</si>
  <si>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</si>
  <si>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</si>
  <si>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</si>
  <si>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</si>
  <si>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</si>
  <si>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</si>
  <si>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</si>
  <si>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</si>
  <si>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</si>
  <si>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</si>
  <si>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</si>
  <si>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</si>
  <si>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</si>
  <si>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</si>
  <si>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</si>
  <si>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</si>
  <si>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</si>
  <si>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</si>
  <si>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</si>
  <si>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</si>
  <si>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</si>
  <si>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</si>
  <si>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</si>
  <si>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</si>
  <si>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</si>
  <si>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</si>
  <si>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</si>
  <si>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</si>
  <si>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</si>
  <si>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</si>
  <si>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</si>
  <si>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</si>
  <si>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</si>
  <si>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</si>
  <si>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</si>
  <si>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</si>
  <si>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</si>
  <si>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</si>
  <si>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</si>
  <si>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</si>
  <si>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</si>
  <si>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</si>
  <si>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</si>
  <si>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</si>
  <si>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</si>
  <si>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</si>
  <si>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</si>
  <si>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</si>
  <si>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</si>
  <si>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</si>
  <si>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</si>
  <si>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</si>
  <si>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</si>
  <si>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</si>
  <si>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</si>
  <si>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</si>
  <si>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</si>
  <si>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</si>
  <si>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</si>
  <si>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</si>
  <si>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</si>
  <si>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</si>
  <si>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</si>
  <si>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</si>
  <si>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</si>
  <si>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</si>
  <si>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</si>
  <si>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</si>
  <si>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</si>
  <si>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</si>
  <si>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</si>
  <si>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</si>
  <si>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</si>
  <si>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</si>
  <si>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</si>
  <si>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</si>
  <si>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</si>
  <si>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</si>
  <si>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</si>
  <si>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</si>
  <si>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</si>
  <si>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</si>
  <si>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</si>
  <si>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</si>
  <si>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</si>
  <si>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</si>
  <si>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</si>
  <si>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</si>
  <si>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</si>
  <si>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</si>
  <si>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</si>
  <si>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</si>
  <si>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</si>
  <si>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</si>
  <si>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</si>
  <si>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</si>
  <si>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</si>
  <si>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</si>
  <si>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</si>
  <si>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</si>
  <si>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</si>
  <si>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</si>
  <si>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</si>
  <si>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</si>
  <si>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</si>
  <si>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</si>
  <si>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</si>
  <si>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</si>
  <si>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</si>
  <si>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</si>
  <si>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</si>
  <si>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</si>
  <si>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</si>
  <si>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</si>
  <si>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</si>
  <si>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</si>
  <si>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</si>
  <si>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</si>
  <si>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</si>
  <si>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</si>
  <si>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</si>
  <si>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</si>
  <si>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</si>
  <si>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</si>
  <si>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</si>
  <si>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</si>
  <si>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</si>
  <si>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</si>
  <si>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</si>
  <si>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</si>
  <si>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</si>
  <si>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</si>
  <si>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</si>
  <si>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</si>
  <si>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</si>
  <si>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</si>
  <si>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</si>
  <si>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</si>
  <si>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</si>
  <si>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</si>
  <si>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</si>
  <si>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</si>
  <si>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</si>
  <si>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</si>
  <si>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</si>
  <si>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</si>
  <si>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</si>
  <si>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</si>
  <si>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</si>
  <si>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</si>
  <si>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</si>
  <si>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</si>
  <si>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</si>
  <si>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</si>
  <si>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</si>
  <si>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</si>
  <si>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</si>
  <si>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</si>
  <si>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</si>
  <si>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</si>
  <si>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</si>
  <si>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</si>
  <si>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</si>
  <si>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</si>
  <si>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</si>
  <si>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</si>
  <si>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</si>
  <si>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</si>
  <si>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</si>
  <si>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</si>
  <si>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</si>
  <si>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</si>
  <si>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</si>
  <si>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</si>
  <si>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</si>
  <si>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</si>
  <si>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</si>
  <si>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</si>
  <si>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</si>
  <si>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</si>
  <si>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</si>
  <si>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</si>
  <si>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</si>
  <si>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</si>
  <si>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</si>
  <si>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</si>
  <si>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</si>
  <si>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</si>
  <si>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</si>
  <si>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</si>
  <si>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</si>
  <si>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</si>
  <si>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</si>
  <si>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</si>
  <si>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</si>
  <si>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</si>
  <si>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</si>
  <si>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</si>
  <si>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</si>
  <si>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</si>
  <si>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</si>
  <si>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</si>
  <si>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</si>
  <si>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</si>
  <si>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</si>
  <si>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</si>
  <si>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</si>
  <si>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</si>
  <si>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</si>
  <si>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</si>
  <si>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</si>
  <si>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</si>
  <si>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</si>
  <si>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</si>
  <si>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</si>
  <si>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</si>
  <si>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</si>
  <si>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</si>
  <si>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</si>
  <si>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</si>
  <si>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</si>
  <si>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</si>
  <si>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</si>
  <si>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</si>
  <si>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</si>
  <si>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</si>
  <si>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</si>
  <si>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</si>
  <si>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</si>
  <si>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</si>
  <si>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</si>
  <si>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</si>
  <si>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</si>
  <si>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</si>
  <si>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</si>
  <si>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</si>
  <si>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</si>
  <si>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</si>
  <si>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</si>
  <si>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</si>
  <si>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</si>
  <si>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</si>
  <si>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</si>
  <si>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</si>
  <si>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</si>
  <si>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</si>
  <si>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</si>
  <si>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</si>
  <si>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</si>
  <si>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</si>
  <si>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</si>
  <si>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</si>
  <si>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</si>
  <si>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</si>
  <si>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</si>
  <si>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</si>
  <si>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</si>
  <si>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</si>
  <si>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</si>
  <si>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</si>
  <si>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</si>
  <si>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</si>
  <si>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</si>
  <si>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</si>
  <si>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</si>
  <si>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</si>
  <si>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</si>
  <si>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</si>
  <si>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</si>
  <si>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</si>
  <si>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</si>
  <si>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</si>
  <si>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</si>
  <si>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</si>
  <si>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</si>
  <si>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</si>
  <si>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</si>
  <si>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</si>
  <si>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</si>
  <si>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</si>
  <si>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</si>
  <si>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</si>
  <si>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</si>
  <si>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</si>
  <si>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</si>
  <si>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</si>
  <si>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</si>
  <si>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</si>
  <si>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</si>
  <si>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</si>
  <si>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</si>
  <si>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</si>
  <si>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</si>
  <si>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</si>
  <si>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</si>
  <si>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</si>
  <si>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</si>
  <si>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</si>
  <si>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</si>
  <si>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</si>
  <si>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</si>
  <si>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</si>
  <si>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</si>
  <si>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</si>
  <si>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</si>
  <si>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青森署</t>
    <rPh sb="0" eb="2">
      <t>アオモリ</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</si>
</sst>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7</v>
      </c>
      <c r="D5" s="284"/>
      <c r="F5" s="39"/>
    </row>
    <row r="6" spans="1:6" ht="14.4" x14ac:dyDescent="0.2">
      <c r="A6" s="38"/>
      <c r="B6" s="237" t="s">
        <v>24</v>
      </c>
      <c r="C6" s="285">
        <f>'2購入希望価格明細（製品）'!B18</f>
        <v>5000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17" zoomScaleNormal="100" zoomScaleSheetLayoutView="100" workbookViewId="0">
      <selection activeCell="K214" sqref="K214"/>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7</v>
      </c>
      <c r="D17" s="9"/>
      <c r="E17" s="9"/>
      <c r="F17" s="9"/>
      <c r="G17" s="9"/>
    </row>
    <row r="18" spans="1:7" x14ac:dyDescent="0.2">
      <c r="A18" s="104" t="s">
        <v>183</v>
      </c>
      <c r="B18" s="166">
        <f>F40</f>
        <v>5000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5000</v>
      </c>
      <c r="E22" s="75">
        <f>F280</f>
        <v>0</v>
      </c>
      <c r="F22" s="75">
        <f>SUM(C22:E22)</f>
        <v>5000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5000</v>
      </c>
      <c r="E40" s="75">
        <f t="shared" si="2"/>
        <v>0</v>
      </c>
      <c r="F40" s="75">
        <f t="shared" si="0"/>
        <v>5000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1050</v>
      </c>
      <c r="D220" s="76"/>
      <c r="E220" s="75">
        <v>1050</v>
      </c>
      <c r="F220" s="78">
        <f>SUM(C220:E220)</f>
        <v>2100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1050</v>
      </c>
      <c r="D223" s="76"/>
      <c r="E223" s="75">
        <v>1050</v>
      </c>
      <c r="F223" s="78">
        <f>SUM(C223:E223)</f>
        <v>2100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400</v>
      </c>
      <c r="D226" s="76"/>
      <c r="E226" s="75">
        <v>400</v>
      </c>
      <c r="F226" s="78">
        <f>SUM(C226:E226)</f>
        <v>800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5000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B77E5A-4477-4F85-85C6-F6A13D9AC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C7D227-97C3-4C1F-8ACF-BD430207D2A3}">
  <ds:schemaRefs>
    <ds:schemaRef ds:uri="http://schemas.microsoft.com/sharepoint/v3/contenttype/forms"/>
  </ds:schemaRefs>
</ds:datastoreItem>
</file>

<file path=customXml/itemProps3.xml><?xml version="1.0" encoding="utf-8"?>
<ds:datastoreItem xmlns:ds="http://schemas.openxmlformats.org/officeDocument/2006/customXml" ds:itemID="{6708FD4C-3C9A-410C-BC49-992A7BCEB7D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