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967A776-D048-4756-BBA6-BBE8F0CB52BA}"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4" l="1"/>
  <c r="F223" i="4"/>
  <c r="F220" i="4"/>
  <c r="F229" i="4" s="1"/>
  <c r="D22" i="4" s="1"/>
  <c r="C5" i="27"/>
  <c r="G49" i="4"/>
  <c r="B27" i="27"/>
  <c r="E321" i="4"/>
  <c r="E278" i="4" l="1"/>
  <c r="F278" i="4" s="1"/>
  <c r="C275" i="4"/>
  <c r="F273" i="4" s="1"/>
  <c r="F277" i="4"/>
  <c r="F275" i="4"/>
  <c r="F274" i="4"/>
  <c r="F280" i="4" s="1"/>
  <c r="C298" i="4"/>
  <c r="F298" i="4" s="1"/>
  <c r="E301" i="4"/>
  <c r="F297" i="4"/>
  <c r="D13" i="1"/>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D40"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38" i="4" l="1"/>
  <c r="E40" i="4"/>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<sst xmlns="http://schemas.openxmlformats.org/spreadsheetml/2006/main" count="1698" uniqueCount="410">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</sst>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48</v>
      </c>
      <c r="D5" s="259"/>
      <c r="F5" s="39"/>
    </row>
    <row r="6" spans="1:6" ht="14.4" x14ac:dyDescent="0.2">
      <c r="A6" s="38"/>
      <c r="B6" s="225" t="s">
        <v>21</v>
      </c>
      <c r="C6" s="260">
        <f>'2購入希望価格明細（製品）'!B18</f>
        <v>3000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6"/>
  <sheetViews>
    <sheetView view="pageBreakPreview" topLeftCell="A22" zoomScaleNormal="100" zoomScaleSheetLayoutView="100" workbookViewId="0">
      <selection activeCell="A233" sqref="A233"/>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48</v>
      </c>
      <c r="D17" s="9"/>
      <c r="E17" s="9"/>
      <c r="F17" s="9"/>
      <c r="G17" s="9"/>
    </row>
    <row r="18" spans="1:7" x14ac:dyDescent="0.2">
      <c r="A18" s="104" t="s">
        <v>167</v>
      </c>
      <c r="B18" s="166">
        <f>F40</f>
        <v>3000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3000</v>
      </c>
      <c r="E22" s="75">
        <f>F280</f>
        <v>0</v>
      </c>
      <c r="F22" s="75">
        <f>SUM(C22:E22)</f>
        <v>3000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SUM(D22,D24,D26,D28,D30,D32,D34,D36,D38)</f>
        <v>3000</v>
      </c>
      <c r="E40" s="75">
        <f t="shared" ref="E40" si="2">SUM(E22,E24,E26,E28,E30,E32,E34,E36,E38)</f>
        <v>0</v>
      </c>
      <c r="F40" s="75">
        <f>SUM(C40:E40)</f>
        <v>3000</v>
      </c>
      <c r="G40" s="23"/>
    </row>
    <row r="41" spans="1:7" ht="13.5" customHeight="1" x14ac:dyDescent="0.2">
      <c r="A41" s="280"/>
      <c r="B41" s="1" t="s">
        <v>53</v>
      </c>
      <c r="C41" s="75">
        <f>SUM(C23,C25,C27,C29,C31,C33,C35,C37,C39)</f>
        <v>0</v>
      </c>
      <c r="D41" s="75">
        <f>SUM(D23,D25,D27,D29,D31,D33,D35,D37,D39)</f>
        <v>0</v>
      </c>
      <c r="E41" s="75">
        <f t="shared" ref="E41" si="3">SUM(E23,E25,E27,E29,E31,E33,E35,E37,E39)</f>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1200</v>
      </c>
      <c r="D220" s="76"/>
      <c r="E220" s="75">
        <v>200</v>
      </c>
      <c r="F220" s="78">
        <f>SUM(C220:E220)</f>
        <v>1400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1100</v>
      </c>
      <c r="D223" s="76"/>
      <c r="E223" s="75">
        <v>200</v>
      </c>
      <c r="F223" s="78">
        <f>SUM(C223:E223)</f>
        <v>1300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v>100</v>
      </c>
      <c r="F226" s="78">
        <f>SUM(C226:E226)</f>
        <v>300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3000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activeCell="I37" sqref="I37"/>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3C88FB7A-8FD3-47C4-8947-CD967CE9AAAF}">
      <formula1>"第一種木材関連事業者,第二種木材関連事業者"</formula1>
    </dataValidation>
    <dataValidation type="list" allowBlank="1" showInputMessage="1" showErrorMessage="1" sqref="C60:G60 C70:G72 C100:G105 C82:G84" xr:uid="{83F3B628-C320-466D-B142-6F1BB1CEE623}">
      <formula1>"○"</formula1>
    </dataValidation>
    <dataValidation type="list" allowBlank="1" showInputMessage="1" showErrorMessage="1" sqref="C24:G24" xr:uid="{B11F7C7B-C78A-4368-852A-7B0E1DE4EF9A}">
      <formula1>"有,無"</formula1>
    </dataValidation>
    <dataValidation type="list" allowBlank="1" showInputMessage="1" showErrorMessage="1" sqref="C23:G23" xr:uid="{F14459F6-CDCD-4DFE-A08D-4FF43AFC427D}">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BE34DA0B-6AB0-4042-BC17-F032201B47A2}">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2B4C6D-C0DD-47A0-92DF-1B0224698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6AE11-C8EC-4707-AFCE-C690FD35F2D9}">
  <ds:schemaRefs>
    <ds:schemaRef ds:uri="http://schemas.microsoft.com/sharepoint/v3/contenttype/forms"/>
  </ds:schemaRefs>
</ds:datastoreItem>
</file>

<file path=customXml/itemProps3.xml><?xml version="1.0" encoding="utf-8"?>
<ds:datastoreItem xmlns:ds="http://schemas.openxmlformats.org/officeDocument/2006/customXml" ds:itemID="{A2F91CC8-4DDA-480A-BF6E-C21CF37A46D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2026-05-28T08:53:12Z</cp:lastPrinted>
  <dcterms:created xsi:type="dcterms:W3CDTF">2017-12-01T06:36:37Z</dcterms:created>
  <dcterms:modified xsi:type="dcterms:W3CDTF">2026-06-23T05:56:22Z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