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F6A8804-32FF-4ED1-807D-9678C54BE08B}" xr6:coauthVersionLast="47" xr6:coauthVersionMax="47" xr10:uidLastSave="{00000000-0000-0000-0000-000000000000}"/>
  <bookViews>
    <workbookView xWindow="14304" yWindow="-16200" windowWidth="14592" windowHeight="1557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<sst xmlns="http://schemas.openxmlformats.org/spreadsheetml/2006/main" count="1700" uniqueCount="412">
  <si>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</si>
  <si>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</si>
  <si>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</si>
  <si>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</si>
  <si>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</si>
  <si>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</si>
  <si>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</si>
  <si>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</si>
  <si>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</si>
  <si>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</si>
  <si>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</si>
  <si>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</si>
  <si>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</si>
  <si>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</si>
  <si>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</si>
  <si>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</si>
  <si>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</si>
  <si>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</si>
  <si>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</si>
  <si>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</si>
  <si>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</si>
  <si>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</si>
  <si>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</si>
  <si>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</si>
  <si>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</si>
  <si>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</si>
  <si>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</si>
  <si>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</si>
  <si>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</si>
  <si>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</si>
  <si>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</si>
  <si>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</si>
  <si>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</si>
  <si>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</si>
  <si>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</si>
  <si>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</si>
  <si>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</si>
  <si>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</si>
  <si>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</si>
  <si>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</si>
  <si>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</si>
  <si>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</si>
  <si>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</si>
  <si>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</si>
  <si>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</si>
  <si>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</si>
  <si>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</si>
  <si>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</si>
  <si>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</si>
  <si>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</si>
  <si>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</si>
  <si>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</si>
  <si>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</si>
  <si>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</si>
  <si>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</si>
  <si>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</si>
  <si>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</si>
  <si>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</si>
  <si>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</si>
  <si>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</si>
  <si>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</si>
  <si>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</si>
  <si>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</si>
  <si>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</si>
  <si>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</si>
  <si>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</si>
  <si>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</si>
  <si>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</si>
  <si>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</si>
  <si>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</si>
  <si>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</si>
  <si>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</si>
  <si>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</si>
  <si>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</si>
  <si>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</si>
  <si>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</si>
  <si>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</si>
  <si>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</si>
  <si>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</si>
  <si>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</si>
  <si>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</si>
  <si>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</si>
  <si>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</si>
  <si>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</si>
  <si>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</si>
  <si>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</si>
  <si>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</si>
  <si>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</si>
  <si>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</si>
  <si>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</si>
  <si>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</si>
  <si>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</si>
  <si>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</si>
  <si>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</si>
  <si>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</si>
  <si>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</si>
  <si>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</si>
  <si>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</si>
  <si>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</si>
  <si>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</si>
  <si>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</si>
  <si>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</si>
  <si>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</si>
  <si>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</si>
  <si>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</si>
  <si>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</si>
  <si>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</si>
  <si>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</si>
  <si>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</si>
  <si>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</si>
  <si>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</si>
  <si>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</si>
  <si>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</si>
  <si>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</si>
  <si>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</si>
  <si>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</si>
  <si>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</si>
  <si>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</si>
  <si>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</si>
  <si>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</si>
  <si>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</si>
  <si>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</si>
  <si>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</si>
  <si>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</si>
  <si>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</si>
  <si>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</si>
  <si>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</si>
  <si>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</si>
  <si>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</si>
  <si>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</si>
  <si>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</si>
  <si>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</si>
  <si>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</si>
  <si>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</si>
  <si>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</si>
  <si>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</si>
  <si>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</si>
  <si>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</si>
  <si>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</si>
  <si>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</si>
  <si>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</si>
  <si>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</si>
  <si>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</si>
  <si>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</si>
  <si>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</si>
  <si>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</si>
  <si>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</si>
  <si>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</si>
  <si>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</si>
  <si>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</si>
  <si>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</si>
  <si>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</si>
  <si>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</si>
  <si>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</si>
  <si>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</si>
  <si>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</si>
  <si>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</si>
  <si>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</si>
  <si>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</si>
  <si>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</si>
  <si>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</si>
  <si>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</si>
  <si>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</si>
  <si>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</si>
  <si>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</si>
  <si>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</si>
  <si>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</si>
  <si>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</si>
  <si>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</si>
  <si>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</si>
  <si>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</si>
  <si>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</si>
  <si>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</si>
  <si>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</si>
  <si>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</si>
  <si>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</si>
  <si>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</si>
  <si>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</si>
  <si>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</si>
  <si>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</si>
  <si>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</si>
  <si>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</si>
  <si>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</si>
  <si>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</si>
  <si>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</si>
  <si>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</si>
  <si>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</si>
  <si>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</si>
  <si>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</si>
  <si>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</si>
  <si>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</si>
  <si>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</si>
  <si>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</si>
  <si>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</si>
  <si>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</si>
  <si>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</si>
  <si>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</si>
  <si>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</si>
  <si>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</si>
  <si>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</si>
  <si>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</si>
  <si>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</si>
  <si>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</si>
  <si>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</si>
  <si>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</si>
  <si>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</si>
  <si>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</si>
  <si>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</si>
  <si>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</si>
  <si>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</si>
  <si>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</si>
  <si>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</si>
  <si>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</si>
  <si>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</si>
  <si>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</si>
  <si>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</si>
  <si>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</si>
  <si>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</si>
  <si>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</si>
  <si>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</si>
  <si>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</si>
  <si>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</si>
  <si>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</si>
  <si>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</si>
  <si>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</si>
  <si>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</si>
  <si>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</si>
  <si>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</si>
  <si>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</si>
  <si>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</si>
  <si>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</si>
  <si>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</si>
  <si>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</si>
  <si>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</si>
  <si>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</si>
  <si>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</si>
  <si>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</si>
  <si>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</si>
  <si>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</si>
  <si>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</si>
  <si>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</si>
  <si>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</si>
  <si>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</si>
  <si>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</si>
  <si>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</si>
  <si>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</si>
  <si>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</si>
  <si>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</si>
  <si>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</si>
  <si>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</si>
  <si>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</si>
  <si>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</si>
  <si>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</si>
  <si>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</si>
  <si>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</si>
  <si>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</si>
  <si>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</si>
  <si>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</si>
  <si>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</si>
  <si>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</si>
  <si>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</si>
  <si>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</si>
  <si>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</si>
  <si>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</si>
  <si>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</si>
  <si>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</si>
  <si>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</si>
  <si>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</si>
  <si>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</si>
  <si>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</si>
  <si>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</si>
  <si>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</si>
  <si>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</si>
  <si>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</si>
  <si>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</si>
  <si>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</si>
  <si>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</si>
  <si>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</si>
  <si>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</si>
  <si>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</si>
  <si>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</si>
  <si>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</si>
  <si>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</si>
  <si>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</si>
  <si>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</si>
  <si>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</si>
  <si>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</si>
  <si>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</si>
  <si>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</si>
  <si>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</si>
  <si>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</si>
  <si>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</si>
  <si>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</si>
  <si>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</si>
  <si>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</si>
  <si>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</si>
  <si>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</si>
  <si>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</si>
  <si>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</si>
  <si>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</si>
  <si>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</si>
  <si>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</si>
  <si>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</si>
  <si>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</si>
  <si>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</si>
  <si>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</si>
  <si>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</si>
  <si>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</si>
  <si>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</si>
  <si>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</si>
  <si>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</si>
  <si>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</si>
  <si>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</si>
  <si>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</si>
  <si>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</si>
  <si>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</si>
  <si>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</si>
  <si>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</si>
  <si>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</si>
  <si>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</si>
  <si>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</si>
  <si>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</si>
  <si>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</si>
  <si>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</si>
  <si>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</si>
  <si>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</si>
  <si>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</si>
  <si>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</si>
  <si>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</si>
  <si>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</si>
  <si>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</si>
  <si>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</si>
  <si>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</si>
  <si>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</si>
  <si>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</si>
  <si>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</si>
  <si>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</si>
  <si>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</si>
  <si>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</si>
  <si>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</si>
  <si>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</si>
  <si>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</si>
  <si>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</si>
  <si>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</si>
  <si>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</si>
  <si>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</si>
  <si>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</si>
  <si>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</si>
  <si>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</si>
  <si>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</si>
  <si>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</si>
  <si>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</si>
  <si>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</si>
  <si>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</si>
  <si>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</si>
  <si>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</si>
  <si>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</si>
  <si>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</si>
  <si>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</si>
  <si>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</si>
  <si>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</si>
  <si>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</si>
  <si>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</si>
  <si>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</si>
  <si>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</si>
  <si>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</si>
  <si>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</si>
  <si>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</si>
  <si>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</si>
  <si>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</si>
  <si>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</si>
  <si>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</si>
  <si>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</si>
  <si>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</si>
  <si>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</si>
  <si>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</si>
  <si>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</si>
  <si>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</si>
  <si>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</si>
  <si>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</si>
  <si>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</si>
  <si>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</si>
  <si>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</si>
  <si>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津軽署</t>
    <rPh sb="0" eb="2">
      <t>ツガル</t>
    </rPh>
    <rPh sb="2" eb="3">
      <t>ショ</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</si>
  <si>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</si>
  <si>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</si>
  <si>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</si>
  <si>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</si>
  <si>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</si>
  <si>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</si>
  <si>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</si>
  <si>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</si>
  <si>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</si>
  <si>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</si>
  <si>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</si>
  <si>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</si>
  <si>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</si>
  <si>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</si>
  <si>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</si>
  <si>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</si>
  <si>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</si>
  <si>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</si>
  <si>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</si>
  <si>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</si>
  <si>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</si>
  <si>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</si>
  <si>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</si>
  <si>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</si>
  <si>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</si>
  <si>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</si>
  <si>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長級変更可</t>
    <rPh sb="0" eb="5">
      <t>チョウキュウヘンコウカ</t>
    </rPh>
    <phoneticPr fontId="2"/>
  </si>
  <si>
    <t>希望の有無</t>
    <rPh sb="0" eb="2">
      <t>キボウ</t>
    </rPh>
    <rPh sb="3" eb="5">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</si>
</sst>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3" borderId="1" xfId="0" applyFont="1" applyFill="1" applyBorder="1" applyAlignment="1">
      <alignment vertical="center" wrapTex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2" fillId="0" borderId="0" xfId="0" applyFont="1" applyAlignment="1">
      <alignment horizontal="left" vertical="center" wrapTex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21"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wrapTex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0" fontId="0" fillId="2" borderId="1" xfId="0" applyFill="1" applyBorder="1" applyAlignment="1">
      <alignment horizontal="center" vertical="center" shrinkToFi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1</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19" zoomScaleNormal="100" zoomScaleSheetLayoutView="100" workbookViewId="0">
      <selection activeCell="J13" sqref="J13"/>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c r="E16" s="4" t="s">
        <v>410</v>
      </c>
      <c r="F16" s="4" t="s">
        <v>411</v>
      </c>
    </row>
    <row r="17" spans="1:7" ht="29.25" customHeight="1" x14ac:dyDescent="0.2">
      <c r="A17" s="103" t="s">
        <v>174</v>
      </c>
      <c r="B17" s="87" t="s">
        <v>325</v>
      </c>
      <c r="C17" s="246">
        <v>1</v>
      </c>
      <c r="D17" s="9"/>
      <c r="E17" s="446"/>
      <c r="F17" s="446"/>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1000</v>
      </c>
      <c r="D22" s="75">
        <f>F229</f>
        <v>0</v>
      </c>
      <c r="E22" s="75">
        <f>F280</f>
        <v>0</v>
      </c>
      <c r="F22" s="75">
        <f>SUM(C22:E22)</f>
        <v>1000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1000</v>
      </c>
      <c r="D40" s="75">
        <f t="shared" ref="D40:E40" si="2">SUM(D22,D24,D26,D28,D30,D32,D34,D36,D38)</f>
        <v>0</v>
      </c>
      <c r="E40" s="75">
        <f t="shared" si="2"/>
        <v>0</v>
      </c>
      <c r="F40" s="75">
        <f t="shared" si="0"/>
        <v>1000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76" t="s">
        <v>17</v>
      </c>
      <c r="B47" s="278"/>
      <c r="C47" s="47" t="s">
        <v>216</v>
      </c>
      <c r="D47" s="47" t="s">
        <v>232</v>
      </c>
      <c r="E47" s="47" t="s">
        <v>48</v>
      </c>
      <c r="F47" s="47" t="s">
        <v>92</v>
      </c>
      <c r="G47" s="4" t="s">
        <v>12</v>
      </c>
    </row>
    <row r="48" spans="1:7" ht="13.5" customHeight="1" x14ac:dyDescent="0.2">
      <c r="A48" s="286" t="s">
        <v>93</v>
      </c>
      <c r="B48" s="167" t="s">
        <v>304</v>
      </c>
      <c r="C48" s="245"/>
      <c r="D48" s="245"/>
      <c r="E48" s="245"/>
      <c r="F48" s="245"/>
      <c r="G48" s="78" t="str">
        <f>IF(ISERROR(SUM(C50:F50)/SUM(C49:F49))," ",(SUM(C50:F50)/SUM(C49:F49)))</f>
        <v xml:space="preserve"> </v>
      </c>
    </row>
    <row r="49" spans="1:7" ht="13.5" customHeight="1" x14ac:dyDescent="0.2">
      <c r="A49" s="282"/>
      <c r="B49" s="168" t="s">
        <v>305</v>
      </c>
      <c r="C49" s="75"/>
      <c r="D49" s="75"/>
      <c r="E49" s="75"/>
      <c r="F49" s="75"/>
      <c r="G49" s="78">
        <f>SUM(C49:F49)</f>
        <v>0</v>
      </c>
    </row>
    <row r="50" spans="1:7" ht="13.5" customHeight="1" x14ac:dyDescent="0.2">
      <c r="A50" s="283"/>
      <c r="B50" s="167" t="s">
        <v>46</v>
      </c>
      <c r="C50" s="75">
        <f t="shared" ref="C50:F50" si="4">C48*C49</f>
        <v>0</v>
      </c>
      <c r="D50" s="75">
        <f t="shared" si="4"/>
        <v>0</v>
      </c>
      <c r="E50" s="75">
        <f t="shared" si="4"/>
        <v>0</v>
      </c>
      <c r="F50" s="75">
        <f t="shared" si="4"/>
        <v>0</v>
      </c>
      <c r="G50" s="78">
        <f>SUM(C50:F50)</f>
        <v>0</v>
      </c>
    </row>
    <row r="51" spans="1:7" ht="13.5" customHeight="1" x14ac:dyDescent="0.2">
      <c r="A51" s="286" t="s">
        <v>200</v>
      </c>
      <c r="B51" s="167" t="s">
        <v>304</v>
      </c>
      <c r="C51" s="245"/>
      <c r="D51" s="245"/>
      <c r="E51" s="245"/>
      <c r="F51" s="245"/>
      <c r="G51" s="78" t="str">
        <f>IF(ISERROR(SUM(C53:F53)/SUM(C52:F52))," ",(SUM(C53:F53)/SUM(C52:F52)))</f>
        <v xml:space="preserve"> </v>
      </c>
    </row>
    <row r="52" spans="1:7" ht="13.5" customHeight="1" x14ac:dyDescent="0.2">
      <c r="A52" s="282"/>
      <c r="B52" s="167" t="s">
        <v>305</v>
      </c>
      <c r="C52" s="75"/>
      <c r="D52" s="75"/>
      <c r="E52" s="75"/>
      <c r="F52" s="75"/>
      <c r="G52" s="78">
        <f>SUM(C52:F52)</f>
        <v>0</v>
      </c>
    </row>
    <row r="53" spans="1:7" ht="13.5" customHeight="1" x14ac:dyDescent="0.2">
      <c r="A53" s="283"/>
      <c r="B53" s="167" t="s">
        <v>46</v>
      </c>
      <c r="C53" s="75">
        <f>C51*C52</f>
        <v>0</v>
      </c>
      <c r="D53" s="75">
        <f t="shared" ref="D53:F53" si="5">D51*D52</f>
        <v>0</v>
      </c>
      <c r="E53" s="75">
        <f t="shared" si="5"/>
        <v>0</v>
      </c>
      <c r="F53" s="75">
        <f t="shared" si="5"/>
        <v>0</v>
      </c>
      <c r="G53" s="78">
        <f>SUM(C53:F53)</f>
        <v>0</v>
      </c>
    </row>
    <row r="54" spans="1:7" ht="13.5" customHeight="1" x14ac:dyDescent="0.2">
      <c r="A54" s="286" t="s">
        <v>201</v>
      </c>
      <c r="B54" s="167" t="s">
        <v>304</v>
      </c>
      <c r="C54" s="245"/>
      <c r="D54" s="245"/>
      <c r="E54" s="245"/>
      <c r="F54" s="245"/>
      <c r="G54" s="78">
        <f>IF(ISERROR(SUM(C56:F56)/SUM(C55:F55))," ",(SUM(C56:F56)/SUM(C55:F55)))</f>
        <v>0</v>
      </c>
    </row>
    <row r="55" spans="1:7" ht="13.5" customHeight="1" x14ac:dyDescent="0.2">
      <c r="A55" s="282"/>
      <c r="B55" s="167" t="s">
        <v>305</v>
      </c>
      <c r="C55" s="75"/>
      <c r="D55" s="75">
        <v>20</v>
      </c>
      <c r="E55" s="75"/>
      <c r="F55" s="75">
        <v>200</v>
      </c>
      <c r="G55" s="78">
        <f>SUM(C55:F55)</f>
        <v>220</v>
      </c>
    </row>
    <row r="56" spans="1:7" ht="13.5" customHeight="1" x14ac:dyDescent="0.2">
      <c r="A56" s="283"/>
      <c r="B56" s="167" t="s">
        <v>46</v>
      </c>
      <c r="C56" s="75">
        <f>C54*C55</f>
        <v>0</v>
      </c>
      <c r="D56" s="75">
        <f t="shared" ref="D56:F56" si="6">D54*D55</f>
        <v>0</v>
      </c>
      <c r="E56" s="75">
        <f t="shared" si="6"/>
        <v>0</v>
      </c>
      <c r="F56" s="75">
        <f t="shared" si="6"/>
        <v>0</v>
      </c>
      <c r="G56" s="237">
        <f>SUM(C56:F56)</f>
        <v>0</v>
      </c>
    </row>
    <row r="57" spans="1:7" ht="13.5" customHeight="1" x14ac:dyDescent="0.2">
      <c r="A57" s="286" t="s">
        <v>202</v>
      </c>
      <c r="B57" s="167" t="s">
        <v>304</v>
      </c>
      <c r="C57" s="245"/>
      <c r="D57" s="245"/>
      <c r="E57" s="245"/>
      <c r="F57" s="245"/>
      <c r="G57" s="78">
        <f>IF(ISERROR(SUM(C59:F59)/SUM(C58:F58))," ",(SUM(C59:F59)/SUM(C58:F58)))</f>
        <v>0</v>
      </c>
    </row>
    <row r="58" spans="1:7" ht="13.5" customHeight="1" x14ac:dyDescent="0.2">
      <c r="A58" s="282"/>
      <c r="B58" s="167" t="s">
        <v>305</v>
      </c>
      <c r="C58" s="75"/>
      <c r="D58" s="75">
        <v>20</v>
      </c>
      <c r="E58" s="75"/>
      <c r="F58" s="75">
        <v>200</v>
      </c>
      <c r="G58" s="78">
        <f>SUM(C58:F58)</f>
        <v>220</v>
      </c>
    </row>
    <row r="59" spans="1:7" ht="13.5" customHeight="1" x14ac:dyDescent="0.2">
      <c r="A59" s="283"/>
      <c r="B59" s="167" t="s">
        <v>46</v>
      </c>
      <c r="C59" s="75">
        <f>C57*C58</f>
        <v>0</v>
      </c>
      <c r="D59" s="75">
        <f t="shared" ref="D59:F59" si="7">D57*D58</f>
        <v>0</v>
      </c>
      <c r="E59" s="75">
        <f t="shared" si="7"/>
        <v>0</v>
      </c>
      <c r="F59" s="75">
        <f t="shared" si="7"/>
        <v>0</v>
      </c>
      <c r="G59" s="237">
        <f>SUM(C59:F59)</f>
        <v>0</v>
      </c>
    </row>
    <row r="60" spans="1:7" ht="13.5" customHeight="1" x14ac:dyDescent="0.2">
      <c r="A60" s="286" t="s">
        <v>188</v>
      </c>
      <c r="B60" s="167" t="s">
        <v>304</v>
      </c>
      <c r="C60" s="245"/>
      <c r="D60" s="245"/>
      <c r="E60" s="245"/>
      <c r="F60" s="76"/>
      <c r="G60" s="78" t="str">
        <f>IF(ISERROR(SUM(C62:F62)/SUM(C61:F61))," ",(SUM(C62:F62)/SUM(C61:F61)))</f>
        <v xml:space="preserve"> </v>
      </c>
    </row>
    <row r="61" spans="1:7" ht="13.5" customHeight="1" x14ac:dyDescent="0.2">
      <c r="A61" s="282"/>
      <c r="B61" s="167" t="s">
        <v>305</v>
      </c>
      <c r="C61" s="75"/>
      <c r="D61" s="75"/>
      <c r="E61" s="75"/>
      <c r="F61" s="76"/>
      <c r="G61" s="78">
        <f>SUM(C61:F61)</f>
        <v>0</v>
      </c>
    </row>
    <row r="62" spans="1:7" ht="13.5" customHeight="1" x14ac:dyDescent="0.2">
      <c r="A62" s="283"/>
      <c r="B62" s="167" t="s">
        <v>46</v>
      </c>
      <c r="C62" s="75">
        <f>C60*C61</f>
        <v>0</v>
      </c>
      <c r="D62" s="75">
        <f t="shared" ref="D62:F62" si="8">D60*D61</f>
        <v>0</v>
      </c>
      <c r="E62" s="75">
        <f t="shared" si="8"/>
        <v>0</v>
      </c>
      <c r="F62" s="75">
        <f t="shared" si="8"/>
        <v>0</v>
      </c>
      <c r="G62" s="237">
        <f>SUM(C62:F62)</f>
        <v>0</v>
      </c>
    </row>
    <row r="63" spans="1:7" ht="13.5" customHeight="1" x14ac:dyDescent="0.2">
      <c r="A63" s="286" t="s">
        <v>189</v>
      </c>
      <c r="B63" s="167" t="s">
        <v>304</v>
      </c>
      <c r="C63" s="245"/>
      <c r="D63" s="245"/>
      <c r="E63" s="245"/>
      <c r="F63" s="76"/>
      <c r="G63" s="78">
        <f>IF(ISERROR(SUM(C65:F65)/SUM(C64:F64))," ",(SUM(C65:F65)/SUM(C64:F64)))</f>
        <v>0</v>
      </c>
    </row>
    <row r="64" spans="1:7" ht="13.5" customHeight="1" x14ac:dyDescent="0.2">
      <c r="A64" s="282"/>
      <c r="B64" s="167" t="s">
        <v>305</v>
      </c>
      <c r="C64" s="75"/>
      <c r="D64" s="75">
        <v>20</v>
      </c>
      <c r="E64" s="75"/>
      <c r="F64" s="76"/>
      <c r="G64" s="78">
        <f>SUM(C64:F64)</f>
        <v>20</v>
      </c>
    </row>
    <row r="65" spans="1:7" ht="13.5" customHeight="1" x14ac:dyDescent="0.2">
      <c r="A65" s="283"/>
      <c r="B65" s="167" t="s">
        <v>46</v>
      </c>
      <c r="C65" s="75">
        <f>C63*C64</f>
        <v>0</v>
      </c>
      <c r="D65" s="75">
        <f t="shared" ref="D65:F65" si="9">D63*D64</f>
        <v>0</v>
      </c>
      <c r="E65" s="75">
        <f t="shared" si="9"/>
        <v>0</v>
      </c>
      <c r="F65" s="75">
        <f t="shared" si="9"/>
        <v>0</v>
      </c>
      <c r="G65" s="237">
        <f>SUM(C65:F65)</f>
        <v>0</v>
      </c>
    </row>
    <row r="66" spans="1:7" ht="13.5" customHeight="1" x14ac:dyDescent="0.2">
      <c r="A66" s="286" t="s">
        <v>196</v>
      </c>
      <c r="B66" s="167" t="s">
        <v>304</v>
      </c>
      <c r="C66" s="76"/>
      <c r="D66" s="76"/>
      <c r="E66" s="76"/>
      <c r="F66" s="245"/>
      <c r="G66" s="78">
        <f>IF(ISERROR(SUM(C68:F68)/SUM(C67:F67))," ",(SUM(C68:F68)/SUM(C67:F67)))</f>
        <v>0</v>
      </c>
    </row>
    <row r="67" spans="1:7" ht="13.5" customHeight="1" x14ac:dyDescent="0.2">
      <c r="A67" s="282"/>
      <c r="B67" s="167" t="s">
        <v>305</v>
      </c>
      <c r="C67" s="76"/>
      <c r="D67" s="76"/>
      <c r="E67" s="76"/>
      <c r="F67" s="75">
        <v>200</v>
      </c>
      <c r="G67" s="78">
        <f>SUM(C67:F67)</f>
        <v>200</v>
      </c>
    </row>
    <row r="68" spans="1:7" ht="13.5" customHeight="1" x14ac:dyDescent="0.2">
      <c r="A68" s="283"/>
      <c r="B68" s="167" t="s">
        <v>46</v>
      </c>
      <c r="C68" s="75">
        <f>C66*C67</f>
        <v>0</v>
      </c>
      <c r="D68" s="75">
        <f t="shared" ref="D68:F68" si="10">D66*D67</f>
        <v>0</v>
      </c>
      <c r="E68" s="75">
        <f t="shared" si="10"/>
        <v>0</v>
      </c>
      <c r="F68" s="75">
        <f t="shared" si="10"/>
        <v>0</v>
      </c>
      <c r="G68" s="237">
        <f>SUM(C68:F68)</f>
        <v>0</v>
      </c>
    </row>
    <row r="69" spans="1:7" ht="13.5" customHeight="1" x14ac:dyDescent="0.2">
      <c r="A69" s="286" t="s">
        <v>190</v>
      </c>
      <c r="B69" s="167" t="s">
        <v>304</v>
      </c>
      <c r="C69" s="245"/>
      <c r="D69" s="245"/>
      <c r="E69" s="245"/>
      <c r="F69" s="76"/>
      <c r="G69" s="78" t="str">
        <f>IF(ISERROR(SUM(C71:F71)/SUM(C70:F70))," ",(SUM(C71:F71)/SUM(C70:F70)))</f>
        <v xml:space="preserve"> </v>
      </c>
    </row>
    <row r="70" spans="1:7" ht="13.5" customHeight="1" x14ac:dyDescent="0.2">
      <c r="A70" s="282"/>
      <c r="B70" s="167" t="s">
        <v>305</v>
      </c>
      <c r="C70" s="75"/>
      <c r="D70" s="75"/>
      <c r="E70" s="75"/>
      <c r="F70" s="76"/>
      <c r="G70" s="78">
        <f>SUM(C70:F70)</f>
        <v>0</v>
      </c>
    </row>
    <row r="71" spans="1:7" ht="13.5" customHeight="1" x14ac:dyDescent="0.2">
      <c r="A71" s="283"/>
      <c r="B71" s="167" t="s">
        <v>46</v>
      </c>
      <c r="C71" s="75">
        <f>C69*C70</f>
        <v>0</v>
      </c>
      <c r="D71" s="75">
        <f t="shared" ref="D71:F71" si="11">D69*D70</f>
        <v>0</v>
      </c>
      <c r="E71" s="75">
        <f t="shared" si="11"/>
        <v>0</v>
      </c>
      <c r="F71" s="75">
        <f t="shared" si="11"/>
        <v>0</v>
      </c>
      <c r="G71" s="237">
        <f>SUM(C71:F71)</f>
        <v>0</v>
      </c>
    </row>
    <row r="72" spans="1:7" ht="13.5" customHeight="1" x14ac:dyDescent="0.2">
      <c r="A72" s="286" t="s">
        <v>191</v>
      </c>
      <c r="B72" s="167" t="s">
        <v>304</v>
      </c>
      <c r="C72" s="245"/>
      <c r="D72" s="245"/>
      <c r="E72" s="245"/>
      <c r="F72" s="76"/>
      <c r="G72" s="78">
        <f>IF(ISERROR(SUM(C74:F74)/SUM(C73:F73))," ",(SUM(C74:F74)/SUM(C73:F73)))</f>
        <v>0</v>
      </c>
    </row>
    <row r="73" spans="1:7" ht="13.5" customHeight="1" x14ac:dyDescent="0.2">
      <c r="A73" s="282"/>
      <c r="B73" s="167" t="s">
        <v>305</v>
      </c>
      <c r="C73" s="75"/>
      <c r="D73" s="75">
        <v>20</v>
      </c>
      <c r="E73" s="75"/>
      <c r="F73" s="76"/>
      <c r="G73" s="78">
        <f>SUM(C73:F73)</f>
        <v>20</v>
      </c>
    </row>
    <row r="74" spans="1:7" ht="13.5" customHeight="1" x14ac:dyDescent="0.2">
      <c r="A74" s="283"/>
      <c r="B74" s="167" t="s">
        <v>46</v>
      </c>
      <c r="C74" s="75">
        <f>C72*C73</f>
        <v>0</v>
      </c>
      <c r="D74" s="75">
        <f t="shared" ref="D74:F74" si="12">D72*D73</f>
        <v>0</v>
      </c>
      <c r="E74" s="75">
        <f t="shared" si="12"/>
        <v>0</v>
      </c>
      <c r="F74" s="75">
        <f t="shared" si="12"/>
        <v>0</v>
      </c>
      <c r="G74" s="237">
        <f>SUM(C74:F74)</f>
        <v>0</v>
      </c>
    </row>
    <row r="75" spans="1:7" ht="13.5" customHeight="1" x14ac:dyDescent="0.2">
      <c r="A75" s="286" t="s">
        <v>197</v>
      </c>
      <c r="B75" s="167" t="s">
        <v>304</v>
      </c>
      <c r="C75" s="76"/>
      <c r="D75" s="76"/>
      <c r="E75" s="76"/>
      <c r="F75" s="245"/>
      <c r="G75" s="78">
        <f>IF(ISERROR(SUM(C77:F77)/SUM(C76:F76))," ",(SUM(C77:F77)/SUM(C76:F76)))</f>
        <v>0</v>
      </c>
    </row>
    <row r="76" spans="1:7" ht="13.5" customHeight="1" x14ac:dyDescent="0.2">
      <c r="A76" s="282"/>
      <c r="B76" s="167" t="s">
        <v>305</v>
      </c>
      <c r="C76" s="76"/>
      <c r="D76" s="76"/>
      <c r="E76" s="76"/>
      <c r="F76" s="75">
        <v>200</v>
      </c>
      <c r="G76" s="78">
        <f>SUM(C76:F76)</f>
        <v>200</v>
      </c>
    </row>
    <row r="77" spans="1:7" ht="13.5" customHeight="1" x14ac:dyDescent="0.2">
      <c r="A77" s="283"/>
      <c r="B77" s="167" t="s">
        <v>46</v>
      </c>
      <c r="C77" s="75">
        <f>C75*C76</f>
        <v>0</v>
      </c>
      <c r="D77" s="75">
        <f t="shared" ref="D77:F77" si="13">D75*D76</f>
        <v>0</v>
      </c>
      <c r="E77" s="75">
        <f t="shared" si="13"/>
        <v>0</v>
      </c>
      <c r="F77" s="75">
        <f t="shared" si="13"/>
        <v>0</v>
      </c>
      <c r="G77" s="237">
        <f>SUM(C77:F77)</f>
        <v>0</v>
      </c>
    </row>
    <row r="78" spans="1:7" ht="13.5" customHeight="1" x14ac:dyDescent="0.2">
      <c r="A78" s="286" t="s">
        <v>192</v>
      </c>
      <c r="B78" s="167" t="s">
        <v>304</v>
      </c>
      <c r="C78" s="245"/>
      <c r="D78" s="245"/>
      <c r="E78" s="245"/>
      <c r="F78" s="76"/>
      <c r="G78" s="78" t="str">
        <f>IF(ISERROR(SUM(C80:F80)/SUM(C79:F79))," ",(SUM(C80:F80)/SUM(C79:F79)))</f>
        <v xml:space="preserve"> </v>
      </c>
    </row>
    <row r="79" spans="1:7" ht="13.5" customHeight="1" x14ac:dyDescent="0.2">
      <c r="A79" s="282"/>
      <c r="B79" s="167" t="s">
        <v>305</v>
      </c>
      <c r="C79" s="75"/>
      <c r="D79" s="75"/>
      <c r="E79" s="75"/>
      <c r="F79" s="76"/>
      <c r="G79" s="78">
        <f>SUM(C79:F79)</f>
        <v>0</v>
      </c>
    </row>
    <row r="80" spans="1:7" ht="13.5" customHeight="1" x14ac:dyDescent="0.2">
      <c r="A80" s="283"/>
      <c r="B80" s="167" t="s">
        <v>46</v>
      </c>
      <c r="C80" s="75">
        <f>C78*C79</f>
        <v>0</v>
      </c>
      <c r="D80" s="75">
        <f t="shared" ref="D80:F80" si="14">D78*D79</f>
        <v>0</v>
      </c>
      <c r="E80" s="75">
        <f t="shared" si="14"/>
        <v>0</v>
      </c>
      <c r="F80" s="75">
        <f t="shared" si="14"/>
        <v>0</v>
      </c>
      <c r="G80" s="237">
        <f>SUM(C80:F80)</f>
        <v>0</v>
      </c>
    </row>
    <row r="81" spans="1:7" ht="13.5" customHeight="1" x14ac:dyDescent="0.2">
      <c r="A81" s="286" t="s">
        <v>193</v>
      </c>
      <c r="B81" s="167" t="s">
        <v>304</v>
      </c>
      <c r="C81" s="245"/>
      <c r="D81" s="245"/>
      <c r="E81" s="245"/>
      <c r="F81" s="76"/>
      <c r="G81" s="78">
        <f>IF(ISERROR(SUM(C83:F83)/SUM(C82:F82))," ",(SUM(C83:F83)/SUM(C82:F82)))</f>
        <v>0</v>
      </c>
    </row>
    <row r="82" spans="1:7" ht="13.5" customHeight="1" x14ac:dyDescent="0.2">
      <c r="A82" s="282"/>
      <c r="B82" s="167" t="s">
        <v>305</v>
      </c>
      <c r="C82" s="75"/>
      <c r="D82" s="75">
        <v>20</v>
      </c>
      <c r="E82" s="75"/>
      <c r="F82" s="76"/>
      <c r="G82" s="78">
        <f>SUM(C82:F82)</f>
        <v>20</v>
      </c>
    </row>
    <row r="83" spans="1:7" ht="13.5" customHeight="1" x14ac:dyDescent="0.2">
      <c r="A83" s="283"/>
      <c r="B83" s="167" t="s">
        <v>46</v>
      </c>
      <c r="C83" s="75">
        <f>C81*C82</f>
        <v>0</v>
      </c>
      <c r="D83" s="75">
        <f t="shared" ref="D83:F83" si="15">D81*D82</f>
        <v>0</v>
      </c>
      <c r="E83" s="75">
        <f t="shared" si="15"/>
        <v>0</v>
      </c>
      <c r="F83" s="75">
        <f t="shared" si="15"/>
        <v>0</v>
      </c>
      <c r="G83" s="237">
        <f>SUM(C83:F83)</f>
        <v>0</v>
      </c>
    </row>
    <row r="84" spans="1:7" ht="13.5" customHeight="1" x14ac:dyDescent="0.2">
      <c r="A84" s="286" t="s">
        <v>198</v>
      </c>
      <c r="B84" s="167" t="s">
        <v>304</v>
      </c>
      <c r="C84" s="76"/>
      <c r="D84" s="76"/>
      <c r="E84" s="76"/>
      <c r="F84" s="245"/>
      <c r="G84" s="78">
        <f>IF(ISERROR(SUM(C86:F86)/SUM(C85:F85))," ",(SUM(C86:F86)/SUM(C85:F85)))</f>
        <v>0</v>
      </c>
    </row>
    <row r="85" spans="1:7" ht="13.5" customHeight="1" x14ac:dyDescent="0.2">
      <c r="A85" s="282"/>
      <c r="B85" s="167" t="s">
        <v>305</v>
      </c>
      <c r="C85" s="76"/>
      <c r="D85" s="76"/>
      <c r="E85" s="76"/>
      <c r="F85" s="75">
        <v>100</v>
      </c>
      <c r="G85" s="78">
        <f>SUM(C85:F85)</f>
        <v>100</v>
      </c>
    </row>
    <row r="86" spans="1:7" ht="13.5" customHeight="1" x14ac:dyDescent="0.2">
      <c r="A86" s="283"/>
      <c r="B86" s="169" t="s">
        <v>46</v>
      </c>
      <c r="C86" s="80">
        <f>C84*C85</f>
        <v>0</v>
      </c>
      <c r="D86" s="80">
        <f t="shared" ref="D86:F86" si="16">D84*D85</f>
        <v>0</v>
      </c>
      <c r="E86" s="80">
        <f t="shared" si="16"/>
        <v>0</v>
      </c>
      <c r="F86" s="80">
        <f t="shared" si="16"/>
        <v>0</v>
      </c>
      <c r="G86" s="79">
        <f>SUM(C86:F86)</f>
        <v>0</v>
      </c>
    </row>
    <row r="87" spans="1:7" ht="13.5" customHeight="1" x14ac:dyDescent="0.2">
      <c r="A87" s="281" t="s">
        <v>12</v>
      </c>
      <c r="B87" s="167" t="s">
        <v>304</v>
      </c>
      <c r="C87" s="76"/>
      <c r="D87" s="76"/>
      <c r="E87" s="76"/>
      <c r="F87" s="81"/>
      <c r="G87" s="75">
        <f>IF(ISERROR(G89/G88)," ",(G89/G88))</f>
        <v>0</v>
      </c>
    </row>
    <row r="88" spans="1:7" ht="13.5" customHeight="1" x14ac:dyDescent="0.2">
      <c r="A88" s="282"/>
      <c r="B88" s="169" t="s">
        <v>305</v>
      </c>
      <c r="C88" s="76"/>
      <c r="D88" s="76"/>
      <c r="E88" s="76"/>
      <c r="F88" s="76"/>
      <c r="G88" s="65">
        <f>SUM(G49,G52,G55,G58,G61,G64,G67,G70,G73,G76,G79,G82,G85)</f>
        <v>1000</v>
      </c>
    </row>
    <row r="89" spans="1:7" ht="13.5" customHeight="1" x14ac:dyDescent="0.2">
      <c r="A89" s="283"/>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79" t="s">
        <v>17</v>
      </c>
      <c r="B215" s="280"/>
      <c r="C215" s="47" t="s">
        <v>47</v>
      </c>
      <c r="D215" s="68"/>
      <c r="E215" s="47" t="s">
        <v>92</v>
      </c>
      <c r="F215" s="4" t="s">
        <v>12</v>
      </c>
      <c r="G215" s="23"/>
    </row>
    <row r="216" spans="1:7" ht="13.5" hidden="1" customHeight="1" x14ac:dyDescent="0.2">
      <c r="A216" s="281"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1"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1"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1"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1"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326</v>
      </c>
      <c r="D272" s="68"/>
      <c r="E272" s="47" t="s">
        <v>92</v>
      </c>
      <c r="F272" s="4" t="s">
        <v>12</v>
      </c>
      <c r="G272" s="23"/>
    </row>
    <row r="273" spans="1:7" ht="13.5" hidden="1" customHeight="1" x14ac:dyDescent="0.2">
      <c r="A273" s="281"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115" zoomScaleNormal="100" zoomScaleSheetLayoutView="115" workbookViewId="0">
      <selection activeCell="M19" sqref="M19"/>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48" zoomScaleNormal="100" zoomScaleSheetLayoutView="100" workbookViewId="0">
      <selection activeCell="G15" sqref="G15"/>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06" t="s">
        <v>389</v>
      </c>
      <c r="B4" s="33" t="s">
        <v>390</v>
      </c>
      <c r="C4" s="5"/>
      <c r="D4" s="5"/>
      <c r="E4" s="1"/>
      <c r="F4" s="1"/>
      <c r="G4" s="1"/>
    </row>
    <row r="5" spans="1:7" ht="44.4" customHeight="1" x14ac:dyDescent="0.2">
      <c r="A5" s="406"/>
      <c r="B5" s="32" t="s">
        <v>391</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392</v>
      </c>
      <c r="B8" s="32" t="s">
        <v>393</v>
      </c>
      <c r="C8" s="5"/>
      <c r="D8" s="5"/>
      <c r="E8" s="1"/>
      <c r="F8" s="1"/>
      <c r="G8" s="1"/>
    </row>
    <row r="9" spans="1:7" ht="92.4" x14ac:dyDescent="0.2">
      <c r="A9" s="95" t="s">
        <v>394</v>
      </c>
      <c r="B9" s="96" t="s">
        <v>395</v>
      </c>
      <c r="C9" s="5"/>
      <c r="D9" s="5"/>
      <c r="E9" s="1"/>
      <c r="F9" s="1"/>
      <c r="G9" s="1"/>
    </row>
    <row r="10" spans="1:7" ht="39.6" x14ac:dyDescent="0.2">
      <c r="A10" s="95" t="s">
        <v>396</v>
      </c>
      <c r="B10" s="32" t="s">
        <v>397</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08"/>
      <c r="C31" s="408"/>
      <c r="D31" s="408"/>
      <c r="E31" s="408"/>
      <c r="F31" s="408"/>
      <c r="G31" s="409"/>
    </row>
    <row r="32" spans="1:7" x14ac:dyDescent="0.2">
      <c r="A32" s="362"/>
      <c r="B32" s="410"/>
      <c r="C32" s="410"/>
      <c r="D32" s="410"/>
      <c r="E32" s="410"/>
      <c r="F32" s="410"/>
      <c r="G32" s="411"/>
    </row>
    <row r="33" spans="1:7" x14ac:dyDescent="0.2">
      <c r="A33" s="412"/>
      <c r="B33" s="410"/>
      <c r="C33" s="410"/>
      <c r="D33" s="410"/>
      <c r="E33" s="410"/>
      <c r="F33" s="410"/>
      <c r="G33" s="411"/>
    </row>
    <row r="34" spans="1:7" x14ac:dyDescent="0.2">
      <c r="A34" s="413"/>
      <c r="B34" s="414"/>
      <c r="C34" s="414"/>
      <c r="D34" s="414"/>
      <c r="E34" s="414"/>
      <c r="F34" s="414"/>
      <c r="G34" s="415"/>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27" t="s">
        <v>3</v>
      </c>
      <c r="B39" s="428"/>
      <c r="C39" s="31"/>
      <c r="D39" s="87"/>
      <c r="E39" s="15"/>
      <c r="F39" s="15"/>
      <c r="G39" s="1"/>
    </row>
    <row r="40" spans="1:7" ht="13.5" customHeight="1" x14ac:dyDescent="0.2"/>
    <row r="41" spans="1:7" ht="13.5" customHeight="1" x14ac:dyDescent="0.2">
      <c r="A41" s="64" t="s">
        <v>59</v>
      </c>
    </row>
    <row r="43" spans="1:7" x14ac:dyDescent="0.2">
      <c r="A43" s="359" t="s">
        <v>172</v>
      </c>
      <c r="B43" s="408"/>
      <c r="C43" s="408"/>
      <c r="D43" s="408"/>
      <c r="E43" s="408"/>
      <c r="F43" s="408"/>
      <c r="G43" s="409"/>
    </row>
    <row r="44" spans="1:7" x14ac:dyDescent="0.2">
      <c r="A44" s="362"/>
      <c r="B44" s="410"/>
      <c r="C44" s="410"/>
      <c r="D44" s="410"/>
      <c r="E44" s="410"/>
      <c r="F44" s="410"/>
      <c r="G44" s="411"/>
    </row>
    <row r="45" spans="1:7" x14ac:dyDescent="0.2">
      <c r="A45" s="412"/>
      <c r="B45" s="410"/>
      <c r="C45" s="410"/>
      <c r="D45" s="410"/>
      <c r="E45" s="410"/>
      <c r="F45" s="410"/>
      <c r="G45" s="411"/>
    </row>
    <row r="46" spans="1:7" x14ac:dyDescent="0.2">
      <c r="A46" s="413"/>
      <c r="B46" s="414"/>
      <c r="C46" s="414"/>
      <c r="D46" s="414"/>
      <c r="E46" s="414"/>
      <c r="F46" s="414"/>
      <c r="G46" s="415"/>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27" t="s">
        <v>3</v>
      </c>
      <c r="B51" s="428"/>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398</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18" t="s">
        <v>159</v>
      </c>
      <c r="G76" s="418"/>
    </row>
    <row r="77" spans="1:7" x14ac:dyDescent="0.2">
      <c r="A77" s="174"/>
      <c r="B77" s="170"/>
      <c r="C77" s="170"/>
      <c r="D77" s="170"/>
      <c r="E77" s="170"/>
      <c r="F77" s="170"/>
      <c r="G77" s="170"/>
    </row>
    <row r="78" spans="1:7" x14ac:dyDescent="0.2">
      <c r="A78" s="419" t="s">
        <v>175</v>
      </c>
      <c r="B78" s="420"/>
      <c r="C78" s="420"/>
      <c r="D78" s="420"/>
      <c r="E78" s="420"/>
      <c r="F78" s="420"/>
      <c r="G78" s="421"/>
    </row>
    <row r="79" spans="1:7" x14ac:dyDescent="0.2">
      <c r="A79" s="422"/>
      <c r="B79" s="423"/>
      <c r="C79" s="423"/>
      <c r="D79" s="423"/>
      <c r="E79" s="423"/>
      <c r="F79" s="423"/>
      <c r="G79" s="424"/>
    </row>
    <row r="80" spans="1:7" x14ac:dyDescent="0.2">
      <c r="A80" s="170"/>
      <c r="B80" s="175"/>
      <c r="C80" s="170"/>
      <c r="D80" s="170"/>
      <c r="E80" s="170"/>
      <c r="F80" s="170"/>
      <c r="G80" s="170"/>
    </row>
    <row r="81" spans="1:7" ht="13.5" customHeight="1" x14ac:dyDescent="0.2">
      <c r="A81" s="425" t="s">
        <v>131</v>
      </c>
      <c r="B81" s="426"/>
      <c r="C81" s="176"/>
      <c r="D81" s="176"/>
      <c r="E81" s="176"/>
      <c r="F81" s="176"/>
      <c r="G81" s="176"/>
    </row>
    <row r="82" spans="1:7" ht="40.5" customHeight="1" x14ac:dyDescent="0.2">
      <c r="A82" s="429" t="s">
        <v>296</v>
      </c>
      <c r="B82" s="404"/>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18" t="s">
        <v>342</v>
      </c>
      <c r="G85" s="418"/>
    </row>
    <row r="86" spans="1:7" x14ac:dyDescent="0.2">
      <c r="A86" s="174"/>
      <c r="B86" s="170"/>
      <c r="C86" s="170"/>
      <c r="D86" s="170"/>
      <c r="E86" s="170"/>
      <c r="F86" s="170"/>
      <c r="G86" s="170"/>
    </row>
    <row r="87" spans="1:7" x14ac:dyDescent="0.2">
      <c r="A87" s="430" t="s">
        <v>175</v>
      </c>
      <c r="B87" s="420"/>
      <c r="C87" s="420"/>
      <c r="D87" s="420"/>
      <c r="E87" s="420"/>
      <c r="F87" s="420"/>
      <c r="G87" s="421"/>
    </row>
    <row r="88" spans="1:7" x14ac:dyDescent="0.2">
      <c r="A88" s="422"/>
      <c r="B88" s="423"/>
      <c r="C88" s="423"/>
      <c r="D88" s="423"/>
      <c r="E88" s="423"/>
      <c r="F88" s="423"/>
      <c r="G88" s="424"/>
    </row>
    <row r="89" spans="1:7" x14ac:dyDescent="0.2">
      <c r="A89" s="159"/>
      <c r="B89" s="159"/>
      <c r="C89" s="159"/>
      <c r="D89" s="159"/>
      <c r="E89" s="159"/>
      <c r="F89" s="159"/>
      <c r="G89" s="159"/>
    </row>
    <row r="90" spans="1:7" ht="13.5" customHeight="1" x14ac:dyDescent="0.2">
      <c r="A90" s="425" t="s">
        <v>131</v>
      </c>
      <c r="B90" s="426"/>
      <c r="C90" s="176"/>
      <c r="D90" s="176"/>
      <c r="E90" s="176"/>
      <c r="F90" s="176"/>
      <c r="G90" s="176"/>
    </row>
    <row r="91" spans="1:7" ht="40.5" customHeight="1" x14ac:dyDescent="0.2">
      <c r="A91" s="429" t="s">
        <v>298</v>
      </c>
      <c r="B91" s="431"/>
      <c r="C91" s="177"/>
      <c r="D91" s="177"/>
      <c r="E91" s="182"/>
      <c r="F91" s="182"/>
      <c r="G91" s="182"/>
    </row>
    <row r="92" spans="1:7" ht="40.5" customHeight="1" x14ac:dyDescent="0.2">
      <c r="A92" s="429" t="s">
        <v>299</v>
      </c>
      <c r="B92" s="431"/>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18" t="s">
        <v>344</v>
      </c>
      <c r="G94" s="418"/>
    </row>
    <row r="95" spans="1:7" x14ac:dyDescent="0.2">
      <c r="A95" s="159" t="s">
        <v>300</v>
      </c>
      <c r="B95" s="170"/>
      <c r="C95" s="170"/>
      <c r="D95" s="170"/>
      <c r="E95" s="170"/>
      <c r="F95" s="170"/>
      <c r="G95" s="170"/>
    </row>
    <row r="96" spans="1:7" x14ac:dyDescent="0.2">
      <c r="A96" s="419" t="s">
        <v>175</v>
      </c>
      <c r="B96" s="420"/>
      <c r="C96" s="420"/>
      <c r="D96" s="420"/>
      <c r="E96" s="420"/>
      <c r="F96" s="420"/>
      <c r="G96" s="421"/>
    </row>
    <row r="97" spans="1:7" x14ac:dyDescent="0.2">
      <c r="A97" s="422"/>
      <c r="B97" s="423"/>
      <c r="C97" s="423"/>
      <c r="D97" s="423"/>
      <c r="E97" s="423"/>
      <c r="F97" s="423"/>
      <c r="G97" s="424"/>
    </row>
    <row r="98" spans="1:7" x14ac:dyDescent="0.2">
      <c r="A98" s="170"/>
      <c r="B98" s="175"/>
      <c r="C98" s="170"/>
      <c r="D98" s="170"/>
      <c r="E98" s="170"/>
      <c r="F98" s="170"/>
      <c r="G98" s="170"/>
    </row>
    <row r="99" spans="1:7" x14ac:dyDescent="0.2">
      <c r="A99" s="425" t="s">
        <v>131</v>
      </c>
      <c r="B99" s="426"/>
      <c r="C99" s="176"/>
      <c r="D99" s="176"/>
      <c r="E99" s="176"/>
      <c r="F99" s="176"/>
      <c r="G99" s="176"/>
    </row>
    <row r="100" spans="1:7" ht="60" customHeight="1" x14ac:dyDescent="0.2">
      <c r="A100" s="403" t="s">
        <v>182</v>
      </c>
      <c r="B100" s="404"/>
      <c r="C100" s="177"/>
      <c r="D100" s="177"/>
      <c r="E100" s="177"/>
      <c r="F100" s="177"/>
      <c r="G100" s="177"/>
    </row>
    <row r="101" spans="1:7" ht="45" customHeight="1" x14ac:dyDescent="0.2">
      <c r="A101" s="403" t="s">
        <v>177</v>
      </c>
      <c r="B101" s="404"/>
      <c r="C101" s="177"/>
      <c r="D101" s="177"/>
      <c r="E101" s="177"/>
      <c r="F101" s="177"/>
      <c r="G101" s="177"/>
    </row>
    <row r="102" spans="1:7" ht="60" customHeight="1" x14ac:dyDescent="0.2">
      <c r="A102" s="403" t="s">
        <v>178</v>
      </c>
      <c r="B102" s="404"/>
      <c r="C102" s="177"/>
      <c r="D102" s="177"/>
      <c r="E102" s="177"/>
      <c r="F102" s="177"/>
      <c r="G102" s="177"/>
    </row>
    <row r="103" spans="1:7" ht="45" customHeight="1" x14ac:dyDescent="0.2">
      <c r="A103" s="403" t="s">
        <v>179</v>
      </c>
      <c r="B103" s="404"/>
      <c r="C103" s="177"/>
      <c r="D103" s="177"/>
      <c r="E103" s="177"/>
      <c r="F103" s="177"/>
      <c r="G103" s="177"/>
    </row>
    <row r="104" spans="1:7" ht="60" customHeight="1" x14ac:dyDescent="0.2">
      <c r="A104" s="403" t="s">
        <v>180</v>
      </c>
      <c r="B104" s="404"/>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8" t="s">
        <v>399</v>
      </c>
      <c r="B106" s="170"/>
      <c r="C106" s="170"/>
      <c r="D106" s="170"/>
      <c r="E106" s="170"/>
      <c r="F106" s="170"/>
      <c r="G106" s="170"/>
    </row>
    <row r="107" spans="1:7" ht="19.5" customHeight="1" x14ac:dyDescent="0.2">
      <c r="A107" s="248"/>
      <c r="B107" s="170"/>
      <c r="C107" s="170"/>
      <c r="D107" s="170"/>
      <c r="E107" s="170"/>
      <c r="F107" s="170"/>
      <c r="G107" s="170"/>
    </row>
    <row r="108" spans="1:7" x14ac:dyDescent="0.2">
      <c r="A108" s="173" t="s">
        <v>400</v>
      </c>
      <c r="B108" s="170"/>
      <c r="C108" s="170"/>
      <c r="D108" s="170"/>
      <c r="E108" s="170"/>
      <c r="F108" s="418" t="s">
        <v>159</v>
      </c>
      <c r="G108" s="418"/>
    </row>
    <row r="109" spans="1:7" x14ac:dyDescent="0.2">
      <c r="A109" s="159" t="s">
        <v>401</v>
      </c>
      <c r="B109" s="170"/>
      <c r="C109" s="170"/>
      <c r="D109" s="170"/>
      <c r="E109" s="170"/>
      <c r="F109" s="170"/>
      <c r="G109" s="170"/>
    </row>
    <row r="110" spans="1:7" x14ac:dyDescent="0.2">
      <c r="A110" s="159" t="s">
        <v>402</v>
      </c>
      <c r="B110" s="170"/>
      <c r="C110" s="170"/>
      <c r="D110" s="170"/>
      <c r="E110" s="170"/>
      <c r="F110" s="170"/>
      <c r="G110" s="170"/>
    </row>
    <row r="111" spans="1:7" x14ac:dyDescent="0.2">
      <c r="A111" s="159"/>
      <c r="B111" s="170"/>
      <c r="C111" s="170"/>
      <c r="D111" s="170"/>
      <c r="E111" s="170"/>
      <c r="F111" s="170"/>
      <c r="G111" s="170"/>
    </row>
    <row r="112" spans="1:7" x14ac:dyDescent="0.2">
      <c r="A112" s="425" t="s">
        <v>131</v>
      </c>
      <c r="B112" s="426"/>
      <c r="C112" s="249"/>
      <c r="D112" s="249"/>
      <c r="E112" s="250"/>
      <c r="F112" s="250"/>
      <c r="G112" s="250"/>
    </row>
    <row r="113" spans="1:7" x14ac:dyDescent="0.2">
      <c r="A113" s="432" t="s">
        <v>403</v>
      </c>
      <c r="B113" s="433"/>
      <c r="C113" s="403" t="s">
        <v>404</v>
      </c>
      <c r="D113" s="434"/>
      <c r="E113" s="434"/>
      <c r="F113" s="434"/>
      <c r="G113" s="404"/>
    </row>
    <row r="114" spans="1:7" x14ac:dyDescent="0.2">
      <c r="A114" s="407" t="s">
        <v>405</v>
      </c>
      <c r="B114" s="407"/>
      <c r="C114" s="400" t="s">
        <v>406</v>
      </c>
      <c r="D114" s="400"/>
      <c r="E114" s="400"/>
      <c r="F114" s="400"/>
      <c r="G114" s="400"/>
    </row>
    <row r="115" spans="1:7" x14ac:dyDescent="0.2">
      <c r="A115" s="251" t="s">
        <v>407</v>
      </c>
      <c r="B115" s="251"/>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25" t="s">
        <v>0</v>
      </c>
      <c r="B121" s="426"/>
      <c r="C121" s="249"/>
      <c r="D121" s="249"/>
      <c r="E121" s="250"/>
      <c r="F121" s="250"/>
      <c r="G121" s="250"/>
    </row>
    <row r="122" spans="1:7" x14ac:dyDescent="0.2">
      <c r="A122" s="432" t="s">
        <v>331</v>
      </c>
      <c r="B122" s="433"/>
      <c r="C122" s="252"/>
      <c r="D122" s="252"/>
      <c r="E122" s="252"/>
      <c r="F122" s="252"/>
      <c r="G122" s="252"/>
    </row>
    <row r="123" spans="1:7" x14ac:dyDescent="0.2">
      <c r="A123" s="432" t="s">
        <v>332</v>
      </c>
      <c r="B123" s="433"/>
      <c r="C123" s="252"/>
      <c r="D123" s="252"/>
      <c r="E123" s="252"/>
      <c r="F123" s="252"/>
      <c r="G123" s="252"/>
    </row>
    <row r="124" spans="1:7" x14ac:dyDescent="0.2">
      <c r="A124" s="401" t="s">
        <v>333</v>
      </c>
      <c r="B124" s="402"/>
      <c r="C124" s="252"/>
      <c r="D124" s="252"/>
      <c r="E124" s="252"/>
      <c r="F124" s="252"/>
      <c r="G124" s="252"/>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25" t="s">
        <v>131</v>
      </c>
      <c r="B129" s="426"/>
      <c r="C129" s="249"/>
      <c r="D129" s="249"/>
      <c r="E129" s="250"/>
      <c r="F129" s="250"/>
      <c r="G129" s="250"/>
    </row>
    <row r="130" spans="1:7" ht="41.1" customHeight="1" x14ac:dyDescent="0.2">
      <c r="A130" s="403" t="s">
        <v>336</v>
      </c>
      <c r="B130" s="404"/>
      <c r="C130" s="249"/>
      <c r="D130" s="249"/>
      <c r="E130" s="249"/>
      <c r="F130" s="249"/>
      <c r="G130" s="249"/>
    </row>
    <row r="131" spans="1:7" x14ac:dyDescent="0.2">
      <c r="A131" s="403" t="s">
        <v>337</v>
      </c>
      <c r="B131" s="404"/>
      <c r="C131" s="253"/>
      <c r="D131" s="253"/>
      <c r="E131" s="254"/>
      <c r="F131" s="254"/>
      <c r="G131" s="254"/>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05" t="s">
        <v>408</v>
      </c>
      <c r="B138" s="405"/>
      <c r="C138" s="405"/>
      <c r="D138" s="405"/>
      <c r="E138" s="405"/>
      <c r="F138" s="405"/>
      <c r="G138" s="405"/>
    </row>
  </sheetData>
  <mergeCells count="65">
    <mergeCell ref="A121:B121"/>
    <mergeCell ref="A122:B122"/>
    <mergeCell ref="A123:B123"/>
    <mergeCell ref="A129:B129"/>
    <mergeCell ref="A130:B130"/>
    <mergeCell ref="A113:B113"/>
    <mergeCell ref="C113:G113"/>
    <mergeCell ref="A102:B102"/>
    <mergeCell ref="A103:B103"/>
    <mergeCell ref="A104:B104"/>
    <mergeCell ref="F1:G1"/>
    <mergeCell ref="A11:B11"/>
    <mergeCell ref="F14:G14"/>
    <mergeCell ref="A16:G20"/>
    <mergeCell ref="A24:B24"/>
    <mergeCell ref="A22:B22"/>
    <mergeCell ref="A23:B23"/>
    <mergeCell ref="F28:G28"/>
    <mergeCell ref="A31:G34"/>
    <mergeCell ref="F64:G64"/>
    <mergeCell ref="A66:G67"/>
    <mergeCell ref="A69:B69"/>
    <mergeCell ref="A48:B48"/>
    <mergeCell ref="A49:B49"/>
    <mergeCell ref="A59:B59"/>
    <mergeCell ref="A60:B60"/>
    <mergeCell ref="A61:B61"/>
    <mergeCell ref="A56:G57"/>
    <mergeCell ref="A39:B39"/>
    <mergeCell ref="A43:G46"/>
    <mergeCell ref="A50:B50"/>
    <mergeCell ref="A51:B51"/>
    <mergeCell ref="F54:G54"/>
    <mergeCell ref="A3:B3"/>
    <mergeCell ref="A4:A5"/>
    <mergeCell ref="A6:A7"/>
    <mergeCell ref="A114:B114"/>
    <mergeCell ref="A36:B36"/>
    <mergeCell ref="A37:B37"/>
    <mergeCell ref="A25:B25"/>
    <mergeCell ref="A70:B70"/>
    <mergeCell ref="A96:G97"/>
    <mergeCell ref="A99:B99"/>
    <mergeCell ref="A72:B72"/>
    <mergeCell ref="A73:B73"/>
    <mergeCell ref="A71:B71"/>
    <mergeCell ref="F76:G76"/>
    <mergeCell ref="A78:G79"/>
    <mergeCell ref="A81:B81"/>
    <mergeCell ref="C114:G114"/>
    <mergeCell ref="A124:B124"/>
    <mergeCell ref="A131:B131"/>
    <mergeCell ref="A138:G138"/>
    <mergeCell ref="A38:B38"/>
    <mergeCell ref="F94:G94"/>
    <mergeCell ref="A82:B82"/>
    <mergeCell ref="F85:G85"/>
    <mergeCell ref="A87:G88"/>
    <mergeCell ref="A90:B90"/>
    <mergeCell ref="A91:B91"/>
    <mergeCell ref="A92:B92"/>
    <mergeCell ref="A100:B100"/>
    <mergeCell ref="A101:B101"/>
    <mergeCell ref="F108:G108"/>
    <mergeCell ref="A112:B112"/>
  </mergeCells>
  <phoneticPr fontId="2"/>
  <dataValidations count="4">
    <dataValidation type="list" allowBlank="1" showInputMessage="1" showErrorMessage="1" sqref="C50:G50 C38:G38" xr:uid="{948C7D1C-5B75-495E-A2F7-2634E9026DD1}">
      <formula1>"第一種木材関連事業者,第二種木材関連事業者"</formula1>
    </dataValidation>
    <dataValidation type="list" allowBlank="1" showInputMessage="1" showErrorMessage="1" sqref="C60:G60 C70:G72 C100:G105 C82:G84" xr:uid="{8B833DC8-A4B7-4974-994D-90E0F9098263}">
      <formula1>"○"</formula1>
    </dataValidation>
    <dataValidation type="list" allowBlank="1" showInputMessage="1" showErrorMessage="1" sqref="C24:G24" xr:uid="{9BC1AC73-73A7-4C57-8FF6-61FE044828D7}">
      <formula1>"有,無"</formula1>
    </dataValidation>
    <dataValidation type="list" allowBlank="1" showInputMessage="1" showErrorMessage="1" sqref="C23:G23" xr:uid="{79F6679E-C229-42FE-89F2-058D0556BB23}">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view="pageBreakPreview" topLeftCell="A19" zoomScaleNormal="100" zoomScaleSheetLayoutView="100" workbookViewId="0">
      <selection activeCell="B26" sqref="B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384</v>
      </c>
      <c r="C14" s="224" t="s">
        <v>145</v>
      </c>
      <c r="D14" s="1"/>
    </row>
    <row r="15" spans="1:4" ht="45" customHeight="1" x14ac:dyDescent="0.2">
      <c r="A15" s="4"/>
      <c r="B15" s="2" t="s">
        <v>385</v>
      </c>
      <c r="C15" s="224" t="s">
        <v>145</v>
      </c>
      <c r="D15" s="1"/>
    </row>
    <row r="16" spans="1:4" ht="78" customHeight="1" x14ac:dyDescent="0.2">
      <c r="A16" s="4"/>
      <c r="B16" s="2" t="s">
        <v>386</v>
      </c>
      <c r="C16" s="224" t="s">
        <v>145</v>
      </c>
      <c r="D16" s="1"/>
    </row>
    <row r="17" spans="1:4" ht="78" customHeight="1" x14ac:dyDescent="0.2">
      <c r="A17" s="4"/>
      <c r="B17" s="2" t="s">
        <v>387</v>
      </c>
      <c r="C17" s="224" t="s">
        <v>145</v>
      </c>
      <c r="D17" s="1"/>
    </row>
    <row r="18" spans="1:4" ht="45" customHeight="1" x14ac:dyDescent="0.2">
      <c r="A18" s="4"/>
      <c r="B18" s="2" t="s">
        <v>61</v>
      </c>
      <c r="C18" s="224" t="s">
        <v>149</v>
      </c>
      <c r="D18" s="2" t="s">
        <v>166</v>
      </c>
    </row>
    <row r="19" spans="1:4" ht="103.2" customHeight="1" x14ac:dyDescent="0.2">
      <c r="A19" s="4"/>
      <c r="B19" s="2" t="s">
        <v>388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47"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65D97966-EB38-4274-AA75-A139F2FFCD5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8967D3-9832-4687-B848-236DCC92F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79E4F3-9FE6-4A62-9F68-1C6F428792D2}">
  <ds:schemaRefs>
    <ds:schemaRef ds:uri="http://schemas.microsoft.com/sharepoint/v3/contenttype/forms"/>
  </ds:schemaRefs>
</ds:datastoreItem>
</file>

<file path=customXml/itemProps3.xml><?xml version="1.0" encoding="utf-8"?>
<ds:datastoreItem xmlns:ds="http://schemas.openxmlformats.org/officeDocument/2006/customXml" ds:itemID="{CDEB432A-7828-429F-B6C2-071AF2AA133A}">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2026-06-12T02:56:57Z</cp:lastPrinted>
  <dcterms:created xsi:type="dcterms:W3CDTF">2017-12-01T06:36:37Z</dcterms:created>
  <dcterms:modified xsi:type="dcterms:W3CDTF">2026-06-23T06:10:25Z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