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F6B525CF-3FC1-46F4-AC98-13BA16AF1866}"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E22" i="4" s="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F302" i="4" s="1"/>
  <c r="F323" i="4"/>
  <c r="E38" i="4" s="1"/>
  <c r="F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289" i="4" l="1"/>
  <c r="E26" i="4"/>
  <c r="E40" i="4" s="1"/>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6"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<sst xmlns="http://schemas.openxmlformats.org/spreadsheetml/2006/main" count="1701" uniqueCount="413">
  <si>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</si>
  <si>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</si>
  <si>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</si>
  <si>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</si>
  <si>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</si>
  <si>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</si>
  <si>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</si>
  <si>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</si>
  <si>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</si>
  <si>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</si>
  <si>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</si>
  <si>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</si>
  <si>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</si>
  <si>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</si>
  <si>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</si>
  <si>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</si>
  <si>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</si>
  <si>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</si>
  <si>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</si>
  <si>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</si>
  <si>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</si>
  <si>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</si>
  <si>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</si>
  <si>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</si>
  <si>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</si>
  <si>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</si>
  <si>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</si>
  <si>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</si>
  <si>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</si>
  <si>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</si>
  <si>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</si>
  <si>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</si>
  <si>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</si>
  <si>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</si>
  <si>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</si>
  <si>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</si>
  <si>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</si>
  <si>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</si>
  <si>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</si>
  <si>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</si>
  <si>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</si>
  <si>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</si>
  <si>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</si>
  <si>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</si>
  <si>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</si>
  <si>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</si>
  <si>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</si>
  <si>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</si>
  <si>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</si>
  <si>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</si>
  <si>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</si>
  <si>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</si>
  <si>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</si>
  <si>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</si>
  <si>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</si>
  <si>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</si>
  <si>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</si>
  <si>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</si>
  <si>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</si>
  <si>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</si>
  <si>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</si>
  <si>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</si>
  <si>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</si>
  <si>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</si>
  <si>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</si>
  <si>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</si>
  <si>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</si>
  <si>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</si>
  <si>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</si>
  <si>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</si>
  <si>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</si>
  <si>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</si>
  <si>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</si>
  <si>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</si>
  <si>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</si>
  <si>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</si>
  <si>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</si>
  <si>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</si>
  <si>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</si>
  <si>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</si>
  <si>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</si>
  <si>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</si>
  <si>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</si>
  <si>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</si>
  <si>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</si>
  <si>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</si>
  <si>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</si>
  <si>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</si>
  <si>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</si>
  <si>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</si>
  <si>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</si>
  <si>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</si>
  <si>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</si>
  <si>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</si>
  <si>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</si>
  <si>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</si>
  <si>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</si>
  <si>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</si>
  <si>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</si>
  <si>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</si>
  <si>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</si>
  <si>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</si>
  <si>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</si>
  <si>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</si>
  <si>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</si>
  <si>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</si>
  <si>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</si>
  <si>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</si>
  <si>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</si>
  <si>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</si>
  <si>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</si>
  <si>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</si>
  <si>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</si>
  <si>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</si>
  <si>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</si>
  <si>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</si>
  <si>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</si>
  <si>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</si>
  <si>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</si>
  <si>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</si>
  <si>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</si>
  <si>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</si>
  <si>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</si>
  <si>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</si>
  <si>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</si>
  <si>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</si>
  <si>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</si>
  <si>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</si>
  <si>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</si>
  <si>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</si>
  <si>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</si>
  <si>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</si>
  <si>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</si>
  <si>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</si>
  <si>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</si>
  <si>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</si>
  <si>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</si>
  <si>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</si>
  <si>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</si>
  <si>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</si>
  <si>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</si>
  <si>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</si>
  <si>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</si>
  <si>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</si>
  <si>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</si>
  <si>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</si>
  <si>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</si>
  <si>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</si>
  <si>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</si>
  <si>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</si>
  <si>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</si>
  <si>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</si>
  <si>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</si>
  <si>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</si>
  <si>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</si>
  <si>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</si>
  <si>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</si>
  <si>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</si>
  <si>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</si>
  <si>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</si>
  <si>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</si>
  <si>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</si>
  <si>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</si>
  <si>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</si>
  <si>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</si>
  <si>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</si>
  <si>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</si>
  <si>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</si>
  <si>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</si>
  <si>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</si>
  <si>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</si>
  <si>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</si>
  <si>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</si>
  <si>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</si>
  <si>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</si>
  <si>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</si>
  <si>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</si>
  <si>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</si>
  <si>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</si>
  <si>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</si>
  <si>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</si>
  <si>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</si>
  <si>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</si>
  <si>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</si>
  <si>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</si>
  <si>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</si>
  <si>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</si>
  <si>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</si>
  <si>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</si>
  <si>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</si>
  <si>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</si>
  <si>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</si>
  <si>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</si>
  <si>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</si>
  <si>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</si>
  <si>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</si>
  <si>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</si>
  <si>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</si>
  <si>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</si>
  <si>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</si>
  <si>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</si>
  <si>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</si>
  <si>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</si>
  <si>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</si>
  <si>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</si>
  <si>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</si>
  <si>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</si>
  <si>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</si>
  <si>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</si>
  <si>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</si>
  <si>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</si>
  <si>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</si>
  <si>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</si>
  <si>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</si>
  <si>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</si>
  <si>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</si>
  <si>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</si>
  <si>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</si>
  <si>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</si>
  <si>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</si>
  <si>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</si>
  <si>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</si>
  <si>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</si>
  <si>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</si>
  <si>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</si>
  <si>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</si>
  <si>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</si>
  <si>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</si>
  <si>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</si>
  <si>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</si>
  <si>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</si>
  <si>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</si>
  <si>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</si>
  <si>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</si>
  <si>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</si>
  <si>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</si>
  <si>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</si>
  <si>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</si>
  <si>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</si>
  <si>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</si>
  <si>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</si>
  <si>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</si>
  <si>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</si>
  <si>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</si>
  <si>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</si>
  <si>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</si>
  <si>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</si>
  <si>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</si>
  <si>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</si>
  <si>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</si>
  <si>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</si>
  <si>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</si>
  <si>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</si>
  <si>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</si>
  <si>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</si>
  <si>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</si>
  <si>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</si>
  <si>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</si>
  <si>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</si>
  <si>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</si>
  <si>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</si>
  <si>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</si>
  <si>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</si>
  <si>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</si>
  <si>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</si>
  <si>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</si>
  <si>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</si>
  <si>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</si>
  <si>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</si>
  <si>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</si>
  <si>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</si>
  <si>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</si>
  <si>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</si>
  <si>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</si>
  <si>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</si>
  <si>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</si>
  <si>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</si>
  <si>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</si>
  <si>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</si>
  <si>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</si>
  <si>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</si>
  <si>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</si>
  <si>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</si>
  <si>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</si>
  <si>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</si>
  <si>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</si>
  <si>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</si>
  <si>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</si>
  <si>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</si>
  <si>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</si>
  <si>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</si>
  <si>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</si>
  <si>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</si>
  <si>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</si>
  <si>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</si>
  <si>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</si>
  <si>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</si>
  <si>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</si>
  <si>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</si>
  <si>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</si>
  <si>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</si>
  <si>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</si>
  <si>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</si>
  <si>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</si>
  <si>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</si>
  <si>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</si>
  <si>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</si>
  <si>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</si>
  <si>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</si>
  <si>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</si>
  <si>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</si>
  <si>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</si>
  <si>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</si>
  <si>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</si>
  <si>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</si>
  <si>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</si>
  <si>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</si>
  <si>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</si>
  <si>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</si>
  <si>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</si>
  <si>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</si>
  <si>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</si>
  <si>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</si>
  <si>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</si>
  <si>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</si>
  <si>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</si>
  <si>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</si>
  <si>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</si>
  <si>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</si>
  <si>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</si>
  <si>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</si>
  <si>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</si>
  <si>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</si>
  <si>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</si>
  <si>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</si>
  <si>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</si>
  <si>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</si>
  <si>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</si>
  <si>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</si>
  <si>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</si>
  <si>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</si>
  <si>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</si>
  <si>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</si>
  <si>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</si>
  <si>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</si>
  <si>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</si>
  <si>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</si>
  <si>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</si>
  <si>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</si>
  <si>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</si>
  <si>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</si>
  <si>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</si>
  <si>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</si>
  <si>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</si>
  <si>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</si>
  <si>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</si>
  <si>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</si>
  <si>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</si>
  <si>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</si>
  <si>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</si>
  <si>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</si>
  <si>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</si>
  <si>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</si>
  <si>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</si>
  <si>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</si>
  <si>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</si>
  <si>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</si>
  <si>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</si>
  <si>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</si>
  <si>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</si>
  <si>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</si>
  <si>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</si>
  <si>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</si>
  <si>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</si>
  <si>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</si>
  <si>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</si>
  <si>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</si>
  <si>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</si>
  <si>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</si>
  <si>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</si>
  <si>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</si>
  <si>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</si>
  <si>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</si>
  <si>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</si>
  <si>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</si>
  <si>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</si>
  <si>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</si>
  <si>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</si>
  <si>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</si>
  <si>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</si>
  <si>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</si>
  <si>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</si>
  <si>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</si>
  <si>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</si>
  <si>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</si>
  <si>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</si>
  <si>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</si>
  <si>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</si>
  <si>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</si>
  <si>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</si>
  <si>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</si>
  <si>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</si>
  <si>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</si>
  <si>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</si>
  <si>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</si>
  <si>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</si>
  <si>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</si>
  <si>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</si>
  <si>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</si>
  <si>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</si>
  <si>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</si>
  <si>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</si>
  <si>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山形署</t>
    <rPh sb="0" eb="2">
      <t>ヤマガタ</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</si>
</sst>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58</v>
      </c>
      <c r="D5" s="284"/>
      <c r="F5" s="39"/>
    </row>
    <row r="6" spans="1:6" ht="14.4" x14ac:dyDescent="0.2">
      <c r="A6" s="38"/>
      <c r="B6" s="237" t="s">
        <v>24</v>
      </c>
      <c r="C6" s="285">
        <f>'2購入希望価格明細（製品）'!B18</f>
        <v>1000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32" zoomScaleNormal="100" zoomScaleSheetLayoutView="100" workbookViewId="0">
      <selection activeCell="O339" sqref="O339"/>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58</v>
      </c>
      <c r="D17" s="9"/>
      <c r="E17" s="9"/>
      <c r="F17" s="9"/>
      <c r="G17" s="9"/>
    </row>
    <row r="18" spans="1:7" x14ac:dyDescent="0.2">
      <c r="A18" s="104" t="s">
        <v>183</v>
      </c>
      <c r="B18" s="166">
        <f>F40</f>
        <v>1000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1000</v>
      </c>
      <c r="E22" s="75">
        <f>F280</f>
        <v>0</v>
      </c>
      <c r="F22" s="75">
        <f>SUM(C22:E22)</f>
        <v>1000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1000</v>
      </c>
      <c r="E40" s="75">
        <f t="shared" si="2"/>
        <v>0</v>
      </c>
      <c r="F40" s="75">
        <f t="shared" si="0"/>
        <v>1000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67" t="s">
        <v>17</v>
      </c>
      <c r="B215" s="268"/>
      <c r="C215" s="47" t="s">
        <v>53</v>
      </c>
      <c r="D215" s="68"/>
      <c r="E215" s="47" t="s">
        <v>105</v>
      </c>
      <c r="F215" s="4" t="s">
        <v>12</v>
      </c>
      <c r="G215" s="23"/>
    </row>
    <row r="216" spans="1:7" ht="13.5" customHeight="1" x14ac:dyDescent="0.2">
      <c r="A216" s="264"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4" t="s">
        <v>225</v>
      </c>
      <c r="B219" s="167" t="s">
        <v>322</v>
      </c>
      <c r="C219" s="257"/>
      <c r="D219" s="76"/>
      <c r="E219" s="257"/>
      <c r="F219" s="78">
        <f>IF(ISERROR(SUM(C221:E221)/SUM(C220:E220))," ",(SUM(C221:E221)/SUM(C220:E220)))</f>
        <v>0</v>
      </c>
      <c r="G219" s="119"/>
    </row>
    <row r="220" spans="1:7" ht="13.5" customHeight="1" x14ac:dyDescent="0.2">
      <c r="A220" s="262"/>
      <c r="B220" s="167" t="s">
        <v>323</v>
      </c>
      <c r="C220" s="75">
        <v>200</v>
      </c>
      <c r="D220" s="76"/>
      <c r="E220" s="75">
        <v>300</v>
      </c>
      <c r="F220" s="78">
        <f>SUM(C220:E220)</f>
        <v>500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4" t="s">
        <v>226</v>
      </c>
      <c r="B222" s="167" t="s">
        <v>322</v>
      </c>
      <c r="C222" s="257"/>
      <c r="D222" s="76"/>
      <c r="E222" s="257"/>
      <c r="F222" s="78">
        <f>IF(ISERROR(SUM(C224:E224)/SUM(C223:E223))," ",(SUM(C224:E224)/SUM(C223:E223)))</f>
        <v>0</v>
      </c>
      <c r="G222" s="119"/>
    </row>
    <row r="223" spans="1:7" ht="13.5" customHeight="1" x14ac:dyDescent="0.2">
      <c r="A223" s="262"/>
      <c r="B223" s="167" t="s">
        <v>323</v>
      </c>
      <c r="C223" s="75">
        <v>150</v>
      </c>
      <c r="D223" s="76"/>
      <c r="E223" s="75">
        <v>200</v>
      </c>
      <c r="F223" s="78">
        <f>SUM(C223:E223)</f>
        <v>350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4" t="s">
        <v>227</v>
      </c>
      <c r="B225" s="167" t="s">
        <v>322</v>
      </c>
      <c r="C225" s="257"/>
      <c r="D225" s="76"/>
      <c r="E225" s="257"/>
      <c r="F225" s="78">
        <f>IF(ISERROR(SUM(C227:E227)/SUM(C226:E226))," ",(SUM(C227:E227)/SUM(C226:E226)))</f>
        <v>0</v>
      </c>
      <c r="G225" s="119"/>
    </row>
    <row r="226" spans="1:7" ht="13.5" customHeight="1" x14ac:dyDescent="0.2">
      <c r="A226" s="262"/>
      <c r="B226" s="167" t="s">
        <v>323</v>
      </c>
      <c r="C226" s="75">
        <v>50</v>
      </c>
      <c r="D226" s="76"/>
      <c r="E226" s="75">
        <v>100</v>
      </c>
      <c r="F226" s="78">
        <f>SUM(C226:E226)</f>
        <v>150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4"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1000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2.6"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2F9F44-3491-48D2-9AD8-2F232A30E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4EA9BA-4AED-47F2-A172-2EDB67309C86}">
  <ds:schemaRefs>
    <ds:schemaRef ds:uri="http://schemas.microsoft.com/sharepoint/v3/contenttype/forms"/>
  </ds:schemaRefs>
</ds:datastoreItem>
</file>

<file path=customXml/itemProps3.xml><?xml version="1.0" encoding="utf-8"?>
<ds:datastoreItem xmlns:ds="http://schemas.openxmlformats.org/officeDocument/2006/customXml" ds:itemID="{A88AAA10-6401-4BAA-9695-BD18C9518B6E}">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