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52BE82E5-9997-418F-A0DC-D499A8A78A5F}"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0" i="4" l="1"/>
  <c r="F323" i="4" s="1"/>
  <c r="E38" i="4" s="1"/>
  <c r="F300" i="4"/>
  <c r="F303" i="4" s="1"/>
  <c r="E26" i="4" s="1"/>
  <c r="F277" i="4"/>
  <c r="F276" i="4"/>
  <c r="F275" i="4"/>
  <c r="F274" i="4"/>
  <c r="F280" i="4" s="1"/>
  <c r="E22" i="4" s="1"/>
  <c r="G49" i="4"/>
  <c r="B27" i="27"/>
  <c r="E321" i="4"/>
  <c r="F296" i="4" l="1"/>
  <c r="F273" i="4"/>
  <c r="E278" i="4"/>
  <c r="F278" i="4" s="1"/>
  <c r="F281" i="4" s="1"/>
  <c r="C275" i="4"/>
  <c r="C298" i="4"/>
  <c r="F298" i="4" s="1"/>
  <c r="E301" i="4"/>
  <c r="F297" i="4"/>
  <c r="D13" i="1"/>
  <c r="C5" i="27"/>
  <c r="C37" i="25"/>
  <c r="C19" i="25"/>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E311" i="4"/>
  <c r="F311" i="4" s="1"/>
  <c r="F314" i="4" s="1"/>
  <c r="F310" i="4"/>
  <c r="F313" i="4" s="1"/>
  <c r="E28" i="4" s="1"/>
  <c r="F301" i="4"/>
  <c r="F304" i="4" s="1"/>
  <c r="E288" i="4"/>
  <c r="F286" i="4" s="1"/>
  <c r="F287" i="4"/>
  <c r="F290" i="4" s="1"/>
  <c r="E24" i="4" s="1"/>
  <c r="E40" i="4" s="1"/>
  <c r="F264" i="4"/>
  <c r="F261" i="4"/>
  <c r="F258" i="4"/>
  <c r="F255" i="4"/>
  <c r="F245" i="4"/>
  <c r="F242" i="4"/>
  <c r="F239" i="4"/>
  <c r="F236" i="4"/>
  <c r="F226" i="4"/>
  <c r="F223" i="4"/>
  <c r="F220" i="4"/>
  <c r="F217"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71" i="4" l="1"/>
  <c r="C32" i="4" s="1"/>
  <c r="F32" i="4" s="1"/>
  <c r="F158" i="4"/>
  <c r="C30" i="4" s="1"/>
  <c r="F30" i="4" s="1"/>
  <c r="F210" i="4"/>
  <c r="C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92" i="4"/>
  <c r="F235" i="4"/>
  <c r="F243" i="4"/>
  <c r="F259" i="4"/>
  <c r="F263" i="4"/>
  <c r="F309" i="4"/>
  <c r="F164" i="4"/>
  <c r="F321" i="4"/>
  <c r="F324" i="4" s="1"/>
  <c r="F141" i="4"/>
  <c r="C227" i="4"/>
  <c r="C224" i="4"/>
  <c r="C124" i="4"/>
  <c r="C121" i="4"/>
  <c r="F172" i="4" l="1"/>
  <c r="F17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F216" i="4"/>
  <c r="F218" i="4"/>
  <c r="F230" i="4" s="1"/>
  <c r="C25" i="4"/>
  <c r="F25" i="4" s="1"/>
  <c r="F103" i="4"/>
  <c r="C40" i="4" l="1"/>
  <c r="F40" i="4" s="1"/>
  <c r="B18" i="4" s="1"/>
  <c r="C6" i="27" s="1"/>
  <c r="F22" i="4"/>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<sst xmlns="http://schemas.openxmlformats.org/spreadsheetml/2006/main" count="1701" uniqueCount="413">
  <si>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</si>
  <si>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</si>
  <si>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</si>
  <si>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</si>
  <si>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</si>
  <si>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</si>
  <si>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</si>
  <si>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</si>
  <si>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</si>
  <si>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</si>
  <si>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</si>
  <si>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</si>
  <si>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</si>
  <si>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</si>
  <si>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</si>
  <si>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</si>
  <si>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</si>
  <si>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</si>
  <si>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</si>
  <si>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</si>
  <si>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</si>
  <si>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</si>
  <si>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</si>
  <si>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</si>
  <si>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</si>
  <si>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</si>
  <si>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</si>
  <si>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</si>
  <si>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</si>
  <si>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</si>
  <si>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</si>
  <si>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</si>
  <si>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</si>
  <si>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</si>
  <si>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</si>
  <si>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</si>
  <si>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</si>
  <si>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</si>
  <si>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</si>
  <si>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</si>
  <si>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</si>
  <si>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</si>
  <si>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</si>
  <si>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</si>
  <si>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</si>
  <si>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</si>
  <si>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</si>
  <si>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</si>
  <si>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</si>
  <si>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</si>
  <si>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</si>
  <si>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</si>
  <si>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</si>
  <si>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</si>
  <si>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</si>
  <si>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</si>
  <si>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</si>
  <si>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</si>
  <si>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</si>
  <si>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</si>
  <si>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</si>
  <si>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</si>
  <si>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</si>
  <si>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</si>
  <si>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</si>
  <si>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</si>
  <si>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</si>
  <si>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</si>
  <si>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</si>
  <si>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</si>
  <si>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</si>
  <si>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</si>
  <si>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</si>
  <si>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</si>
  <si>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</si>
  <si>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</si>
  <si>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</si>
  <si>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</si>
  <si>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</si>
  <si>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</si>
  <si>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</si>
  <si>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</si>
  <si>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</si>
  <si>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</si>
  <si>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</si>
  <si>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</si>
  <si>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</si>
  <si>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</si>
  <si>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</si>
  <si>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</si>
  <si>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</si>
  <si>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</si>
  <si>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</si>
  <si>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</si>
  <si>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</si>
  <si>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</si>
  <si>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</si>
  <si>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</si>
  <si>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</si>
  <si>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</si>
  <si>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</si>
  <si>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</si>
  <si>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</si>
  <si>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</si>
  <si>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</si>
  <si>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</si>
  <si>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</si>
  <si>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</si>
  <si>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</si>
  <si>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</si>
  <si>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</si>
  <si>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</si>
  <si>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</si>
  <si>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</si>
  <si>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</si>
  <si>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</si>
  <si>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</si>
  <si>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</si>
  <si>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</si>
  <si>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</si>
  <si>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</si>
  <si>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</si>
  <si>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</si>
  <si>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</si>
  <si>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</si>
  <si>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</si>
  <si>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</si>
  <si>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</si>
  <si>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</si>
  <si>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</si>
  <si>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</si>
  <si>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</si>
  <si>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</si>
  <si>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</si>
  <si>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</si>
  <si>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</si>
  <si>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</si>
  <si>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</si>
  <si>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</si>
  <si>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</si>
  <si>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</si>
  <si>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</si>
  <si>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</si>
  <si>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</si>
  <si>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</si>
  <si>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</si>
  <si>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</si>
  <si>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</si>
  <si>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</si>
  <si>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</si>
  <si>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</si>
  <si>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</si>
  <si>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</si>
  <si>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</si>
  <si>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</si>
  <si>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</si>
  <si>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</si>
  <si>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</si>
  <si>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</si>
  <si>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</si>
  <si>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</si>
  <si>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</si>
  <si>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</si>
  <si>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</si>
  <si>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</si>
  <si>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</si>
  <si>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</si>
  <si>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</si>
  <si>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</si>
  <si>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</si>
  <si>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</si>
  <si>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</si>
  <si>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</si>
  <si>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</si>
  <si>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</si>
  <si>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</si>
  <si>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</si>
  <si>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</si>
  <si>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</si>
  <si>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</si>
  <si>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</si>
  <si>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</si>
  <si>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</si>
  <si>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</si>
  <si>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</si>
  <si>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</si>
  <si>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</si>
  <si>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</si>
  <si>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</si>
  <si>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</si>
  <si>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</si>
  <si>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</si>
  <si>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</si>
  <si>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</si>
  <si>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</si>
  <si>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</si>
  <si>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</si>
  <si>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</si>
  <si>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</si>
  <si>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</si>
  <si>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</si>
  <si>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</si>
  <si>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</si>
  <si>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</si>
  <si>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</si>
  <si>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</si>
  <si>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</si>
  <si>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</si>
  <si>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</si>
  <si>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</si>
  <si>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</si>
  <si>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</si>
  <si>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</si>
  <si>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</si>
  <si>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</si>
  <si>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</si>
  <si>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</si>
  <si>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</si>
  <si>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</si>
  <si>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</si>
  <si>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</si>
  <si>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</si>
  <si>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</si>
  <si>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</si>
  <si>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</si>
  <si>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</si>
  <si>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</si>
  <si>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</si>
  <si>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</si>
  <si>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</si>
  <si>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</si>
  <si>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</si>
  <si>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</si>
  <si>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</si>
  <si>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</si>
  <si>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</si>
  <si>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</si>
  <si>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</si>
  <si>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</si>
  <si>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</si>
  <si>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</si>
  <si>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</si>
  <si>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</si>
  <si>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</si>
  <si>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</si>
  <si>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</si>
  <si>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</si>
  <si>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</si>
  <si>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</si>
  <si>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</si>
  <si>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</si>
  <si>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</si>
  <si>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</si>
  <si>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</si>
  <si>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</si>
  <si>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</si>
  <si>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</si>
  <si>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</si>
  <si>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</si>
  <si>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</si>
  <si>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</si>
  <si>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</si>
  <si>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</si>
  <si>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</si>
  <si>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</si>
  <si>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</si>
  <si>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</si>
  <si>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</si>
  <si>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</si>
  <si>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</si>
  <si>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</si>
  <si>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</si>
  <si>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</si>
  <si>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</si>
  <si>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</si>
  <si>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</si>
  <si>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</si>
  <si>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</si>
  <si>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</si>
  <si>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</si>
  <si>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</si>
  <si>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</si>
  <si>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</si>
  <si>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</si>
  <si>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</si>
  <si>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</si>
  <si>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</si>
  <si>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</si>
  <si>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</si>
  <si>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</si>
  <si>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</si>
  <si>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</si>
  <si>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</si>
  <si>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</si>
  <si>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</si>
  <si>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</si>
  <si>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</si>
  <si>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</si>
  <si>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</si>
  <si>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</si>
  <si>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</si>
  <si>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</si>
  <si>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</si>
  <si>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</si>
  <si>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</si>
  <si>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</si>
  <si>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</si>
  <si>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</si>
  <si>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</si>
  <si>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</si>
  <si>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</si>
  <si>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</si>
  <si>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</si>
  <si>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</si>
  <si>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</si>
  <si>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</si>
  <si>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</si>
  <si>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</si>
  <si>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</si>
  <si>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</si>
  <si>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</si>
  <si>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</si>
  <si>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</si>
  <si>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</si>
  <si>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</si>
  <si>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</si>
  <si>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</si>
  <si>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</si>
  <si>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</si>
  <si>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</si>
  <si>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</si>
  <si>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</si>
  <si>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</si>
  <si>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</si>
  <si>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</si>
  <si>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</si>
  <si>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</si>
  <si>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</si>
  <si>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</si>
  <si>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</si>
  <si>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</si>
  <si>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</si>
  <si>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</si>
  <si>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</si>
  <si>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</si>
  <si>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</si>
  <si>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</si>
  <si>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</si>
  <si>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</si>
  <si>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</si>
  <si>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</si>
  <si>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</si>
  <si>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</si>
  <si>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</si>
  <si>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</si>
  <si>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</si>
  <si>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</si>
  <si>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</si>
  <si>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</si>
  <si>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</si>
  <si>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</si>
  <si>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</si>
  <si>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</si>
  <si>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</si>
  <si>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</si>
  <si>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</si>
  <si>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</si>
  <si>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</si>
  <si>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</si>
  <si>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</si>
  <si>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</si>
  <si>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</si>
  <si>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</si>
  <si>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</si>
  <si>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</si>
  <si>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</si>
  <si>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</si>
  <si>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</si>
  <si>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</si>
  <si>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</si>
  <si>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</si>
  <si>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</si>
  <si>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</si>
  <si>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</si>
  <si>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</si>
  <si>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</si>
  <si>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</si>
  <si>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</si>
  <si>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</si>
  <si>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</si>
  <si>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</si>
  <si>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</si>
  <si>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</si>
  <si>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</si>
  <si>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</si>
  <si>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</si>
  <si>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</si>
  <si>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</si>
  <si>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</si>
  <si>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</si>
  <si>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</si>
  <si>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</si>
  <si>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</si>
  <si>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</si>
  <si>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</si>
  <si>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</si>
  <si>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</si>
  <si>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</si>
  <si>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</si>
  <si>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</si>
  <si>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</si>
  <si>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</si>
  <si>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秋田森林管理署湯沢支署</t>
    <rPh sb="0" eb="2">
      <t>アキタ</t>
    </rPh>
    <rPh sb="2" eb="7">
      <t>シンリンカンリショ</t>
    </rPh>
    <rPh sb="7" eb="11">
      <t>ユザワシショ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</si>
</sst>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55</v>
      </c>
      <c r="D5" s="284"/>
      <c r="F5" s="39"/>
    </row>
    <row r="6" spans="1:6" ht="14.4" x14ac:dyDescent="0.2">
      <c r="A6" s="38"/>
      <c r="B6" s="237" t="s">
        <v>24</v>
      </c>
      <c r="C6" s="285">
        <f>'2購入希望価格明細（製品）'!B18</f>
        <v>3500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9" zoomScaleNormal="100" zoomScaleSheetLayoutView="100" workbookViewId="0">
      <selection activeCell="M275" sqref="M275"/>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55</v>
      </c>
      <c r="D17" s="9"/>
      <c r="E17" s="9"/>
      <c r="F17" s="9"/>
      <c r="G17" s="9"/>
    </row>
    <row r="18" spans="1:7" x14ac:dyDescent="0.2">
      <c r="A18" s="104" t="s">
        <v>183</v>
      </c>
      <c r="B18" s="166">
        <f>F40</f>
        <v>3500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2700</v>
      </c>
      <c r="F22" s="75">
        <f>SUM(C22:E22)</f>
        <v>2700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300</v>
      </c>
      <c r="F26" s="75">
        <f>SUM(C26:E26)</f>
        <v>300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500</v>
      </c>
      <c r="F38" s="75">
        <f>SUM(C38:E38)</f>
        <v>500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 si="2">SUM(D22,D24,D26,D28,D30,D32,D34,D36,D38)</f>
        <v>0</v>
      </c>
      <c r="E40" s="75">
        <f>SUM(E22,E24,E26,E28,E30,E32,E34,E36,E38)</f>
        <v>3500</v>
      </c>
      <c r="F40" s="75">
        <f>SUM(C40:E40)</f>
        <v>3500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SUM(C276:E276)</f>
        <v>0</v>
      </c>
      <c r="G276" s="119"/>
    </row>
    <row r="277" spans="1:7" ht="13.5" customHeight="1" x14ac:dyDescent="0.2">
      <c r="A277" s="262"/>
      <c r="B277" s="167" t="s">
        <v>323</v>
      </c>
      <c r="C277" s="76"/>
      <c r="D277" s="76"/>
      <c r="E277" s="75">
        <v>2700</v>
      </c>
      <c r="F277" s="78">
        <f>SUM(C277:E277)</f>
        <v>2700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2700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300</v>
      </c>
      <c r="F300" s="78">
        <f>SUM(B300:E300)</f>
        <v>300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300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500</v>
      </c>
      <c r="F320" s="78">
        <f>SUM(B320:E320)</f>
        <v>500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5F4D2-17FB-44B2-BFF9-37FA3C61153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0E9D31B-F11A-4C38-B22A-44288F89D10D}">
  <ds:schemaRefs>
    <ds:schemaRef ds:uri="http://schemas.microsoft.com/sharepoint/v3/contenttype/forms"/>
  </ds:schemaRefs>
</ds:datastoreItem>
</file>

<file path=customXml/itemProps3.xml><?xml version="1.0" encoding="utf-8"?>
<ds:datastoreItem xmlns:ds="http://schemas.openxmlformats.org/officeDocument/2006/customXml" ds:itemID="{6A0ECE7F-E8B3-4994-AC1A-341B5B7EA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