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B762958-05AA-453A-9FE2-D9F09B86A365}"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6" i="15"/>
  <c r="E224" i="15"/>
  <c r="F224" i="15" s="1"/>
  <c r="C224" i="15"/>
  <c r="F223" i="15"/>
  <c r="E221" i="15"/>
  <c r="C221" i="15"/>
  <c r="F221" i="15" s="1"/>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40" i="14"/>
  <c r="S35" i="14"/>
  <c r="F227" i="15"/>
  <c r="S89" i="14"/>
  <c r="V97" i="14"/>
  <c r="F118" i="15"/>
  <c r="F167" i="15"/>
  <c r="F206" i="15"/>
  <c r="F222" i="15"/>
  <c r="F97" i="15"/>
  <c r="S43" i="14"/>
  <c r="F104" i="15"/>
  <c r="C24" i="15" s="1"/>
  <c r="T58" i="14"/>
  <c r="V57" i="14" s="1"/>
  <c r="W57" i="14" s="1"/>
  <c r="T67" i="14"/>
  <c r="V101" i="14"/>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T53" i="14"/>
  <c r="S72" i="14"/>
  <c r="T72" i="14" s="1"/>
  <c r="S82" i="14"/>
  <c r="T82" i="14" s="1"/>
  <c r="S101" i="14"/>
  <c r="S105" i="14"/>
  <c r="S10" i="14"/>
  <c r="T10" i="14" s="1"/>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T63" i="14"/>
  <c r="V62" i="14" s="1"/>
  <c r="W62" i="14" s="1"/>
  <c r="T81" i="14"/>
  <c r="T105"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40" i="14" l="1"/>
  <c r="W40" i="14" s="1"/>
  <c r="D40" i="15"/>
  <c r="F323" i="4"/>
  <c r="E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E26" i="4" l="1"/>
  <c r="E40" i="4"/>
  <c r="F38" i="4"/>
  <c r="C27" i="15"/>
  <c r="C23" i="15"/>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41" i="15"/>
  <c r="F42" i="15" s="1"/>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<sst xmlns="http://schemas.openxmlformats.org/spreadsheetml/2006/main" count="1701" uniqueCount="413">
  <si>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</si>
  <si>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</si>
  <si>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</si>
  <si>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</si>
  <si>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</si>
  <si>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</si>
  <si>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</si>
  <si>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</si>
  <si>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</si>
  <si>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</si>
  <si>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</si>
  <si>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</si>
  <si>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</si>
  <si>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</si>
  <si>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</si>
  <si>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</si>
  <si>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</si>
  <si>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</si>
  <si>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</si>
  <si>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</si>
  <si>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</si>
  <si>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</si>
  <si>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</si>
  <si>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</si>
  <si>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</si>
  <si>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</si>
  <si>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</si>
  <si>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</si>
  <si>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</si>
  <si>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</si>
  <si>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</si>
  <si>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</si>
  <si>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</si>
  <si>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</si>
  <si>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</si>
  <si>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</si>
  <si>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</si>
  <si>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</si>
  <si>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</si>
  <si>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</si>
  <si>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</si>
  <si>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</si>
  <si>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</si>
  <si>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</si>
  <si>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</si>
  <si>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</si>
  <si>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</si>
  <si>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</si>
  <si>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</si>
  <si>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</si>
  <si>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</si>
  <si>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</si>
  <si>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</si>
  <si>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</si>
  <si>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</si>
  <si>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</si>
  <si>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</si>
  <si>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</si>
  <si>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</si>
  <si>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</si>
  <si>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</si>
  <si>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</si>
  <si>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</si>
  <si>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</si>
  <si>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</si>
  <si>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</si>
  <si>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</si>
  <si>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</si>
  <si>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</si>
  <si>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</si>
  <si>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</si>
  <si>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</si>
  <si>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</si>
  <si>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</si>
  <si>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</si>
  <si>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</si>
  <si>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</si>
  <si>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</si>
  <si>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</si>
  <si>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</si>
  <si>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</si>
  <si>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</si>
  <si>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</si>
  <si>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</si>
  <si>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</si>
  <si>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</si>
  <si>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</si>
  <si>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</si>
  <si>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</si>
  <si>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</si>
  <si>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</si>
  <si>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</si>
  <si>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</si>
  <si>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</si>
  <si>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</si>
  <si>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</si>
  <si>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</si>
  <si>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</si>
  <si>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</si>
  <si>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</si>
  <si>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</si>
  <si>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</si>
  <si>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</si>
  <si>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</si>
  <si>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</si>
  <si>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</si>
  <si>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</si>
  <si>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</si>
  <si>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</si>
  <si>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</si>
  <si>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</si>
  <si>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</si>
  <si>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</si>
  <si>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</si>
  <si>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</si>
  <si>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</si>
  <si>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</si>
  <si>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</si>
  <si>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</si>
  <si>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</si>
  <si>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</si>
  <si>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</si>
  <si>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</si>
  <si>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</si>
  <si>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</si>
  <si>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</si>
  <si>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</si>
  <si>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</si>
  <si>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</si>
  <si>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</si>
  <si>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</si>
  <si>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</si>
  <si>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</si>
  <si>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</si>
  <si>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</si>
  <si>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</si>
  <si>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</si>
  <si>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</si>
  <si>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</si>
  <si>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</si>
  <si>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</si>
  <si>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</si>
  <si>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</si>
  <si>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</si>
  <si>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</si>
  <si>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</si>
  <si>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</si>
  <si>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</si>
  <si>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</si>
  <si>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</si>
  <si>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</si>
  <si>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</si>
  <si>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</si>
  <si>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</si>
  <si>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</si>
  <si>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</si>
  <si>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</si>
  <si>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</si>
  <si>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</si>
  <si>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</si>
  <si>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</si>
  <si>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</si>
  <si>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</si>
  <si>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</si>
  <si>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</si>
  <si>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</si>
  <si>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</si>
  <si>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</si>
  <si>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</si>
  <si>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</si>
  <si>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</si>
  <si>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</si>
  <si>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</si>
  <si>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</si>
  <si>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</si>
  <si>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</si>
  <si>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</si>
  <si>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</si>
  <si>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</si>
  <si>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</si>
  <si>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</si>
  <si>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</si>
  <si>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</si>
  <si>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</si>
  <si>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</si>
  <si>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</si>
  <si>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</si>
  <si>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</si>
  <si>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</si>
  <si>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</si>
  <si>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</si>
  <si>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</si>
  <si>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</si>
  <si>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</si>
  <si>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</si>
  <si>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</si>
  <si>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</si>
  <si>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</si>
  <si>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</si>
  <si>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</si>
  <si>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</si>
  <si>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</si>
  <si>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</si>
  <si>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</si>
  <si>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</si>
  <si>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</si>
  <si>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</si>
  <si>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</si>
  <si>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</si>
  <si>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</si>
  <si>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</si>
  <si>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</si>
  <si>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</si>
  <si>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</si>
  <si>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</si>
  <si>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</si>
  <si>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</si>
  <si>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</si>
  <si>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</si>
  <si>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</si>
  <si>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</si>
  <si>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</si>
  <si>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</si>
  <si>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</si>
  <si>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</si>
  <si>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</si>
  <si>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</si>
  <si>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</si>
  <si>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</si>
  <si>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</si>
  <si>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</si>
  <si>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</si>
  <si>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</si>
  <si>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</si>
  <si>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</si>
  <si>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</si>
  <si>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</si>
  <si>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</si>
  <si>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</si>
  <si>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</si>
  <si>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</si>
  <si>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</si>
  <si>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</si>
  <si>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</si>
  <si>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</si>
  <si>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</si>
  <si>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</si>
  <si>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</si>
  <si>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</si>
  <si>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</si>
  <si>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</si>
  <si>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</si>
  <si>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</si>
  <si>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</si>
  <si>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</si>
  <si>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</si>
  <si>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</si>
  <si>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</si>
  <si>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</si>
  <si>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</si>
  <si>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</si>
  <si>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</si>
  <si>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</si>
  <si>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</si>
  <si>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</si>
  <si>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</si>
  <si>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</si>
  <si>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</si>
  <si>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</si>
  <si>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</si>
  <si>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</si>
  <si>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</si>
  <si>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</si>
  <si>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</si>
  <si>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</si>
  <si>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</si>
  <si>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</si>
  <si>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</si>
  <si>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</si>
  <si>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</si>
  <si>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</si>
  <si>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</si>
  <si>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</si>
  <si>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</si>
  <si>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</si>
  <si>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</si>
  <si>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</si>
  <si>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</si>
  <si>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</si>
  <si>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</si>
  <si>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</si>
  <si>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</si>
  <si>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</si>
  <si>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</si>
  <si>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</si>
  <si>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</si>
  <si>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</si>
  <si>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</si>
  <si>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</si>
  <si>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</si>
  <si>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</si>
  <si>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</si>
  <si>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</si>
  <si>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</si>
  <si>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</si>
  <si>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</si>
  <si>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</si>
  <si>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</si>
  <si>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</si>
  <si>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</si>
  <si>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</si>
  <si>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</si>
  <si>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</si>
  <si>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</si>
  <si>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</si>
  <si>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</si>
  <si>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</si>
  <si>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</si>
  <si>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</si>
  <si>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</si>
  <si>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</si>
  <si>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</si>
  <si>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</si>
  <si>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</si>
  <si>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</si>
  <si>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</si>
  <si>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</si>
  <si>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</si>
  <si>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</si>
  <si>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</si>
  <si>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</si>
  <si>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</si>
  <si>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</si>
  <si>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</si>
  <si>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</si>
  <si>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</si>
  <si>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</si>
  <si>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</si>
  <si>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</si>
  <si>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</si>
  <si>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</si>
  <si>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</si>
  <si>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</si>
  <si>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</si>
  <si>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</si>
  <si>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</si>
  <si>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</si>
  <si>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</si>
  <si>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</si>
  <si>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</si>
  <si>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</si>
  <si>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</si>
  <si>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</si>
  <si>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</si>
  <si>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</si>
  <si>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</si>
  <si>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</si>
  <si>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</si>
  <si>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</si>
  <si>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</si>
  <si>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</si>
  <si>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</si>
  <si>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</si>
  <si>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</si>
  <si>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</si>
  <si>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</si>
  <si>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</si>
  <si>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</si>
  <si>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</si>
  <si>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</si>
  <si>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</si>
  <si>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</si>
  <si>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</si>
  <si>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</si>
  <si>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</si>
  <si>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</si>
  <si>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</si>
  <si>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</si>
  <si>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</si>
  <si>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</si>
  <si>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</si>
  <si>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</si>
  <si>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</si>
  <si>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</si>
  <si>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</si>
  <si>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</si>
  <si>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</si>
  <si>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</si>
  <si>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</si>
  <si>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</si>
  <si>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</si>
  <si>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</si>
  <si>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</si>
  <si>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</si>
  <si>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</si>
  <si>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</si>
  <si>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</si>
  <si>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</si>
  <si>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</si>
  <si>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</si>
  <si>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</si>
  <si>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</si>
  <si>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</si>
  <si>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</si>
  <si>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</si>
  <si>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</si>
  <si>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</si>
  <si>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</si>
  <si>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</si>
  <si>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</si>
  <si>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</si>
  <si>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</si>
  <si>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1">
      <t>ベイ</t>
    </rPh>
    <rPh sb="1" eb="2">
      <t>ダイ</t>
    </rPh>
    <rPh sb="2" eb="4">
      <t>トウブ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</si>
</sst>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38</v>
      </c>
      <c r="D5" s="284"/>
      <c r="F5" s="39"/>
    </row>
    <row r="6" spans="1:6" ht="14.4" x14ac:dyDescent="0.2">
      <c r="A6" s="38"/>
      <c r="B6" s="237" t="s">
        <v>24</v>
      </c>
      <c r="C6" s="285">
        <f>'2購入希望価格明細（製品）'!B18</f>
        <v>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6"/>
  <sheetViews>
    <sheetView tabSelected="1" view="pageBreakPreview" zoomScaleNormal="100" zoomScaleSheetLayoutView="100" workbookViewId="0">
      <selection activeCell="A91" sqref="A91:XFD346"/>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38</v>
      </c>
      <c r="D17" s="9"/>
      <c r="E17" s="9"/>
      <c r="F17" s="9"/>
      <c r="G17" s="9"/>
    </row>
    <row r="18" spans="1:7" x14ac:dyDescent="0.2">
      <c r="A18" s="104" t="s">
        <v>183</v>
      </c>
      <c r="B18" s="166">
        <f>F40</f>
        <v>500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500</v>
      </c>
      <c r="D22" s="75">
        <f>F229</f>
        <v>0</v>
      </c>
      <c r="E22" s="75">
        <f>F280</f>
        <v>0</v>
      </c>
      <c r="F22" s="75">
        <f>SUM(C22:E22)</f>
        <v>500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500</v>
      </c>
      <c r="D40" s="75">
        <f t="shared" ref="D40:E40" si="2">SUM(D22,D24,D26,D28,D30,D32,D34,D36,D38)</f>
        <v>0</v>
      </c>
      <c r="E40" s="75">
        <f t="shared" si="2"/>
        <v>0</v>
      </c>
      <c r="F40" s="75">
        <f t="shared" si="0"/>
        <v>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1" t="s">
        <v>218</v>
      </c>
      <c r="B51" s="167" t="s">
        <v>322</v>
      </c>
      <c r="C51" s="257"/>
      <c r="D51" s="257"/>
      <c r="E51" s="257"/>
      <c r="F51" s="257"/>
      <c r="G51" s="78">
        <f>IF(ISERROR(SUM(C53:F53)/SUM(C52:F52))," ",(SUM(C53:F53)/SUM(C52:F52)))</f>
        <v>0</v>
      </c>
    </row>
    <row r="52" spans="1:7" ht="13.5" customHeight="1" x14ac:dyDescent="0.2">
      <c r="A52" s="262"/>
      <c r="B52" s="167" t="s">
        <v>323</v>
      </c>
      <c r="C52" s="75"/>
      <c r="D52" s="75">
        <v>5</v>
      </c>
      <c r="E52" s="75"/>
      <c r="F52" s="75"/>
      <c r="G52" s="78">
        <f>SUM(C52:F52)</f>
        <v>5</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115</v>
      </c>
      <c r="E55" s="75"/>
      <c r="F55" s="75"/>
      <c r="G55" s="78">
        <f>SUM(C55:F55)</f>
        <v>115</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245</v>
      </c>
      <c r="E58" s="75"/>
      <c r="F58" s="75"/>
      <c r="G58" s="78">
        <f>SUM(C58:F58)</f>
        <v>245</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1"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1" t="s">
        <v>207</v>
      </c>
      <c r="B63" s="167" t="s">
        <v>322</v>
      </c>
      <c r="C63" s="257"/>
      <c r="D63" s="257"/>
      <c r="E63" s="257"/>
      <c r="F63" s="76"/>
      <c r="G63" s="78">
        <f>IF(ISERROR(SUM(C65:F65)/SUM(C64:F64))," ",(SUM(C65:F65)/SUM(C64:F64)))</f>
        <v>0</v>
      </c>
    </row>
    <row r="64" spans="1:7" ht="13.5" customHeight="1" x14ac:dyDescent="0.2">
      <c r="A64" s="262"/>
      <c r="B64" s="167" t="s">
        <v>323</v>
      </c>
      <c r="C64" s="75"/>
      <c r="D64" s="75">
        <v>135</v>
      </c>
      <c r="E64" s="75"/>
      <c r="F64" s="76"/>
      <c r="G64" s="78">
        <f>SUM(C64:F64)</f>
        <v>135</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1"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1"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1" t="s">
        <v>209</v>
      </c>
      <c r="B72" s="167" t="s">
        <v>322</v>
      </c>
      <c r="C72" s="257"/>
      <c r="D72" s="257"/>
      <c r="E72" s="257"/>
      <c r="F72" s="76"/>
      <c r="G72" s="78" t="str">
        <f>IF(ISERROR(SUM(C74:F74)/SUM(C73:F73))," ",(SUM(C74:F74)/SUM(C73:F73)))</f>
        <v xml:space="preserve"> </v>
      </c>
    </row>
    <row r="73" spans="1:7" ht="13.5" customHeight="1" x14ac:dyDescent="0.2">
      <c r="A73" s="262"/>
      <c r="B73" s="167" t="s">
        <v>323</v>
      </c>
      <c r="C73" s="75"/>
      <c r="D73" s="75"/>
      <c r="E73" s="75"/>
      <c r="F73" s="76"/>
      <c r="G73" s="78">
        <f>SUM(C73:F73)</f>
        <v>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1"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1"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1" t="s">
        <v>211</v>
      </c>
      <c r="B81" s="167" t="s">
        <v>322</v>
      </c>
      <c r="C81" s="257"/>
      <c r="D81" s="257"/>
      <c r="E81" s="257"/>
      <c r="F81" s="76"/>
      <c r="G81" s="78" t="str">
        <f>IF(ISERROR(SUM(C83:F83)/SUM(C82:F82))," ",(SUM(C83:F83)/SUM(C82:F82)))</f>
        <v xml:space="preserve"> </v>
      </c>
    </row>
    <row r="82" spans="1:7" ht="13.5" customHeight="1" x14ac:dyDescent="0.2">
      <c r="A82" s="262"/>
      <c r="B82" s="167" t="s">
        <v>323</v>
      </c>
      <c r="C82" s="75"/>
      <c r="D82" s="75"/>
      <c r="E82" s="75"/>
      <c r="F82" s="76"/>
      <c r="G82" s="78">
        <f>SUM(C82:F82)</f>
        <v>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1"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500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ignoredErrors>
    <ignoredError sqref="D53"/>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0A0B04-54D5-408B-9BF7-F0B4A4739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00A7D-4A73-4C94-92F9-822D3ABD890F}">
  <ds:schemaRefs>
    <ds:schemaRef ds:uri="http://schemas.microsoft.com/sharepoint/v3/contenttype/forms"/>
  </ds:schemaRefs>
</ds:datastoreItem>
</file>

<file path=customXml/itemProps3.xml><?xml version="1.0" encoding="utf-8"?>
<ds:datastoreItem xmlns:ds="http://schemas.openxmlformats.org/officeDocument/2006/customXml" ds:itemID="{3481438E-F3FE-4345-9645-599C0036E1F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