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EA09DB2E-72AE-4C22-A437-7FFAEB3EEBAB}"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C298" i="4"/>
  <c r="F298" i="4" s="1"/>
  <c r="E301" i="4"/>
  <c r="F297" i="4"/>
  <c r="D13" i="1"/>
  <c r="C5" i="27"/>
  <c r="C37" i="25"/>
  <c r="C19" i="25"/>
  <c r="F280"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89"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<sst xmlns="http://schemas.openxmlformats.org/spreadsheetml/2006/main" count="1701" uniqueCount="413">
  <si>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</si>
  <si>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</si>
  <si>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</si>
  <si>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</si>
  <si>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</si>
  <si>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</si>
  <si>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</si>
  <si>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</si>
  <si>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</si>
  <si>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</si>
  <si>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</si>
  <si>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</si>
  <si>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</si>
  <si>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</si>
  <si>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</si>
  <si>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</si>
  <si>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</si>
  <si>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</si>
  <si>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</si>
  <si>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</si>
  <si>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</si>
  <si>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</si>
  <si>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</si>
  <si>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</si>
  <si>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</si>
  <si>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</si>
  <si>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</si>
  <si>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</si>
  <si>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</si>
  <si>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</si>
  <si>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</si>
  <si>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</si>
  <si>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</si>
  <si>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</si>
  <si>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</si>
  <si>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</si>
  <si>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</si>
  <si>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</si>
  <si>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</si>
  <si>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</si>
  <si>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</si>
  <si>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</si>
  <si>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</si>
  <si>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</si>
  <si>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</si>
  <si>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</si>
  <si>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</si>
  <si>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</si>
  <si>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</si>
  <si>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</si>
  <si>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</si>
  <si>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</si>
  <si>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</si>
  <si>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</si>
  <si>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</si>
  <si>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</si>
  <si>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</si>
  <si>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</si>
  <si>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</si>
  <si>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</si>
  <si>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</si>
  <si>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</si>
  <si>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</si>
  <si>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</si>
  <si>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</si>
  <si>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</si>
  <si>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</si>
  <si>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</si>
  <si>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</si>
  <si>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</si>
  <si>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</si>
  <si>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</si>
  <si>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</si>
  <si>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</si>
  <si>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</si>
  <si>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</si>
  <si>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</si>
  <si>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</si>
  <si>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</si>
  <si>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</si>
  <si>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</si>
  <si>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</si>
  <si>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</si>
  <si>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</si>
  <si>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</si>
  <si>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</si>
  <si>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</si>
  <si>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</si>
  <si>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</si>
  <si>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</si>
  <si>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</si>
  <si>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</si>
  <si>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</si>
  <si>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</si>
  <si>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</si>
  <si>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</si>
  <si>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</si>
  <si>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</si>
  <si>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</si>
  <si>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</si>
  <si>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</si>
  <si>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</si>
  <si>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</si>
  <si>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</si>
  <si>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</si>
  <si>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</si>
  <si>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</si>
  <si>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</si>
  <si>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</si>
  <si>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</si>
  <si>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</si>
  <si>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</si>
  <si>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</si>
  <si>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</si>
  <si>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</si>
  <si>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</si>
  <si>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</si>
  <si>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</si>
  <si>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</si>
  <si>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</si>
  <si>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</si>
  <si>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</si>
  <si>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</si>
  <si>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</si>
  <si>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</si>
  <si>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</si>
  <si>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</si>
  <si>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</si>
  <si>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</si>
  <si>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</si>
  <si>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</si>
  <si>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</si>
  <si>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</si>
  <si>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</si>
  <si>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</si>
  <si>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</si>
  <si>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</si>
  <si>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</si>
  <si>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</si>
  <si>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</si>
  <si>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</si>
  <si>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</si>
  <si>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</si>
  <si>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</si>
  <si>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</si>
  <si>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</si>
  <si>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</si>
  <si>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</si>
  <si>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</si>
  <si>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</si>
  <si>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</si>
  <si>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</si>
  <si>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</si>
  <si>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</si>
  <si>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</si>
  <si>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</si>
  <si>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</si>
  <si>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</si>
  <si>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</si>
  <si>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</si>
  <si>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</si>
  <si>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</si>
  <si>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</si>
  <si>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</si>
  <si>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</si>
  <si>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</si>
  <si>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</si>
  <si>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</si>
  <si>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</si>
  <si>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</si>
  <si>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</si>
  <si>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</si>
  <si>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</si>
  <si>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</si>
  <si>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</si>
  <si>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</si>
  <si>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</si>
  <si>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</si>
  <si>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</si>
  <si>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</si>
  <si>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</si>
  <si>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</si>
  <si>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</si>
  <si>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</si>
  <si>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</si>
  <si>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</si>
  <si>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</si>
  <si>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</si>
  <si>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</si>
  <si>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</si>
  <si>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</si>
  <si>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</si>
  <si>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</si>
  <si>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</si>
  <si>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</si>
  <si>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</si>
  <si>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</si>
  <si>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</si>
  <si>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</si>
  <si>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</si>
  <si>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</si>
  <si>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</si>
  <si>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</si>
  <si>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</si>
  <si>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</si>
  <si>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</si>
  <si>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</si>
  <si>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</si>
  <si>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</si>
  <si>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</si>
  <si>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</si>
  <si>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</si>
  <si>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</si>
  <si>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</si>
  <si>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</si>
  <si>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</si>
  <si>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</si>
  <si>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</si>
  <si>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</si>
  <si>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</si>
  <si>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</si>
  <si>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</si>
  <si>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</si>
  <si>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</si>
  <si>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</si>
  <si>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</si>
  <si>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</si>
  <si>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</si>
  <si>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</si>
  <si>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</si>
  <si>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</si>
  <si>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</si>
  <si>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</si>
  <si>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</si>
  <si>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</si>
  <si>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</si>
  <si>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</si>
  <si>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</si>
  <si>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</si>
  <si>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</si>
  <si>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</si>
  <si>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</si>
  <si>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</si>
  <si>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</si>
  <si>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</si>
  <si>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</si>
  <si>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</si>
  <si>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</si>
  <si>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</si>
  <si>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</si>
  <si>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</si>
  <si>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</si>
  <si>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</si>
  <si>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</si>
  <si>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</si>
  <si>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</si>
  <si>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</si>
  <si>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</si>
  <si>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</si>
  <si>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</si>
  <si>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</si>
  <si>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</si>
  <si>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</si>
  <si>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</si>
  <si>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</si>
  <si>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</si>
  <si>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</si>
  <si>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</si>
  <si>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</si>
  <si>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</si>
  <si>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</si>
  <si>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</si>
  <si>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</si>
  <si>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</si>
  <si>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</si>
  <si>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</si>
  <si>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</si>
  <si>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</si>
  <si>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</si>
  <si>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</si>
  <si>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</si>
  <si>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</si>
  <si>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</si>
  <si>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</si>
  <si>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</si>
  <si>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</si>
  <si>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</si>
  <si>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</si>
  <si>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</si>
  <si>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</si>
  <si>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</si>
  <si>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</si>
  <si>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</si>
  <si>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</si>
  <si>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</si>
  <si>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</si>
  <si>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</si>
  <si>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</si>
  <si>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</si>
  <si>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</si>
  <si>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</si>
  <si>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</si>
  <si>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</si>
  <si>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</si>
  <si>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</si>
  <si>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</si>
  <si>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</si>
  <si>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</si>
  <si>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</si>
  <si>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</si>
  <si>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</si>
  <si>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</si>
  <si>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</si>
  <si>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</si>
  <si>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</si>
  <si>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</si>
  <si>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</si>
  <si>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</si>
  <si>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</si>
  <si>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</si>
  <si>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</si>
  <si>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</si>
  <si>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</si>
  <si>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</si>
  <si>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</si>
  <si>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</si>
  <si>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</si>
  <si>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</si>
  <si>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</si>
  <si>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</si>
  <si>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</si>
  <si>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</si>
  <si>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</si>
  <si>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</si>
  <si>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</si>
  <si>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</si>
  <si>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</si>
  <si>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</si>
  <si>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</si>
  <si>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</si>
  <si>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</si>
  <si>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</si>
  <si>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</si>
  <si>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</si>
  <si>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</si>
  <si>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</si>
  <si>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</si>
  <si>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</si>
  <si>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</si>
  <si>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</si>
  <si>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</si>
  <si>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</si>
  <si>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</si>
  <si>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</si>
  <si>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</si>
  <si>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</si>
  <si>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</si>
  <si>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</si>
  <si>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</si>
  <si>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</si>
  <si>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</si>
  <si>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</si>
  <si>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</si>
  <si>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</si>
  <si>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</si>
  <si>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</si>
  <si>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</si>
  <si>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</si>
  <si>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</si>
  <si>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</si>
  <si>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</si>
  <si>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</si>
  <si>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</si>
  <si>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</si>
  <si>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</si>
  <si>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</si>
  <si>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</si>
  <si>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</si>
  <si>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</si>
  <si>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</si>
  <si>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</si>
  <si>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</si>
  <si>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</si>
  <si>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</si>
  <si>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</si>
  <si>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</si>
  <si>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</si>
  <si>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</si>
  <si>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</si>
  <si>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</si>
  <si>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</si>
  <si>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</si>
  <si>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</si>
  <si>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</si>
  <si>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山形森林管理署</t>
    <rPh sb="0" eb="2">
      <t>ヤマガタ</t>
    </rPh>
    <rPh sb="2" eb="4">
      <t>シンリン</t>
    </rPh>
    <rPh sb="4" eb="7">
      <t>カンリショ</t>
    </rPh>
    <phoneticPr fontId="2"/>
  </si>
  <si>
    <t>山元土場及び中間土場</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</si>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</sst>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393</v>
      </c>
      <c r="D4" s="261"/>
      <c r="F4" s="62" t="s">
        <v>80</v>
      </c>
    </row>
    <row r="5" spans="1:6" ht="14.4" x14ac:dyDescent="0.2">
      <c r="A5" s="38"/>
      <c r="B5" s="239" t="s">
        <v>44</v>
      </c>
      <c r="C5" s="261">
        <f>'2購入希望価格明細（製品）'!C17</f>
        <v>96</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7" zoomScaleNormal="100" zoomScaleSheetLayoutView="100" workbookViewId="0">
      <selection activeCell="N267" sqref="N267"/>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394</v>
      </c>
      <c r="C16" s="248" t="s">
        <v>44</v>
      </c>
    </row>
    <row r="17" spans="1:7" ht="29.25" customHeight="1" x14ac:dyDescent="0.2">
      <c r="A17" s="103" t="s">
        <v>191</v>
      </c>
      <c r="B17" s="87" t="s">
        <v>395</v>
      </c>
      <c r="C17" s="258">
        <v>96</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3000</v>
      </c>
      <c r="E22" s="75">
        <f>F280</f>
        <v>0</v>
      </c>
      <c r="F22" s="75">
        <f>SUM(C22:E22)</f>
        <v>3000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1000</v>
      </c>
      <c r="E26" s="75">
        <f>F303</f>
        <v>0</v>
      </c>
      <c r="F26" s="75">
        <f t="shared" si="0"/>
        <v>1000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4000</v>
      </c>
      <c r="E40" s="75">
        <f t="shared" si="2"/>
        <v>0</v>
      </c>
      <c r="F40" s="75">
        <f t="shared" si="0"/>
        <v>4000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700</v>
      </c>
      <c r="D220" s="76"/>
      <c r="E220" s="75">
        <v>700</v>
      </c>
      <c r="F220" s="78">
        <f>SUM(C220:E220)</f>
        <v>1400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700</v>
      </c>
      <c r="D223" s="76"/>
      <c r="E223" s="75">
        <v>700</v>
      </c>
      <c r="F223" s="78">
        <f>SUM(C223:E223)</f>
        <v>1400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100</v>
      </c>
      <c r="D226" s="76"/>
      <c r="E226" s="75">
        <v>100</v>
      </c>
      <c r="F226" s="78">
        <f>SUM(C226:E226)</f>
        <v>200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3000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250</v>
      </c>
      <c r="D258" s="76"/>
      <c r="E258" s="75">
        <v>250</v>
      </c>
      <c r="F258" s="78">
        <f>SUM(C258:E258)</f>
        <v>500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200</v>
      </c>
      <c r="D261" s="76"/>
      <c r="E261" s="75">
        <v>200</v>
      </c>
      <c r="F261" s="78">
        <f>SUM(C261:E261)</f>
        <v>400</v>
      </c>
      <c r="G261" s="119"/>
    </row>
    <row r="262" spans="1:7" ht="13.5" customHeight="1" x14ac:dyDescent="0.2">
      <c r="A262" s="285"/>
      <c r="B262" s="167" t="s">
        <v>52</v>
      </c>
      <c r="C262" s="75">
        <f t="shared" ref="C262" si="48">C260*C261</f>
        <v>0</v>
      </c>
      <c r="D262" s="76"/>
      <c r="E262" s="75"/>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50</v>
      </c>
      <c r="D264" s="76"/>
      <c r="E264" s="75">
        <v>50</v>
      </c>
      <c r="F264" s="78">
        <f>SUM(C264:E264)</f>
        <v>100</v>
      </c>
      <c r="G264" s="119"/>
    </row>
    <row r="265" spans="1:7" ht="13.5" customHeight="1" x14ac:dyDescent="0.2">
      <c r="A265" s="285"/>
      <c r="B265" s="167" t="s">
        <v>52</v>
      </c>
      <c r="C265" s="75">
        <f t="shared" ref="C265" si="49">C263*C264</f>
        <v>0</v>
      </c>
      <c r="D265" s="76"/>
      <c r="E265" s="75">
        <f t="shared" ref="E265" si="50">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1000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343</v>
      </c>
      <c r="D272" s="68"/>
      <c r="E272" s="47" t="s">
        <v>105</v>
      </c>
      <c r="F272" s="4" t="s">
        <v>12</v>
      </c>
      <c r="G272" s="23"/>
    </row>
    <row r="273" spans="1:7" ht="13.5" hidden="1" customHeight="1" x14ac:dyDescent="0.2">
      <c r="A273" s="286" t="s">
        <v>344</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343</v>
      </c>
      <c r="D295" s="68"/>
      <c r="E295" s="47" t="s">
        <v>105</v>
      </c>
      <c r="F295" s="4" t="s">
        <v>12</v>
      </c>
      <c r="G295" s="23"/>
    </row>
    <row r="296" spans="1:7" ht="13.5" hidden="1" customHeight="1" x14ac:dyDescent="0.2">
      <c r="A296" s="286" t="s">
        <v>344</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392</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horizontalDpi="75" verticalDpi="75"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364</v>
      </c>
    </row>
    <row r="2" spans="2:15" x14ac:dyDescent="0.2">
      <c r="B2" s="10" t="s">
        <v>365</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383</v>
      </c>
      <c r="C5" s="322"/>
      <c r="H5" s="45" t="s">
        <v>25</v>
      </c>
      <c r="I5" s="195"/>
    </row>
    <row r="6" spans="2:15" ht="14.25" customHeight="1" x14ac:dyDescent="0.2">
      <c r="B6" s="323"/>
      <c r="C6" s="324"/>
      <c r="H6" s="46" t="s">
        <v>26</v>
      </c>
      <c r="I6" s="196"/>
      <c r="K6" s="57" t="s">
        <v>377</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375</v>
      </c>
      <c r="I8" s="196"/>
      <c r="K8" s="198" t="s">
        <v>27</v>
      </c>
      <c r="L8" s="197"/>
      <c r="N8" s="44"/>
      <c r="O8" s="227"/>
    </row>
    <row r="9" spans="2:15" ht="13.8" thickBot="1" x14ac:dyDescent="0.25">
      <c r="B9" s="323"/>
      <c r="C9" s="324"/>
      <c r="H9" s="46" t="s">
        <v>85</v>
      </c>
      <c r="I9" s="199"/>
      <c r="J9" s="18"/>
      <c r="K9" s="200" t="s">
        <v>366</v>
      </c>
      <c r="L9" s="196"/>
      <c r="N9" s="17"/>
      <c r="O9" s="226"/>
    </row>
    <row r="10" spans="2:15" ht="22.5" customHeight="1" x14ac:dyDescent="0.2">
      <c r="B10" s="323"/>
      <c r="C10" s="324"/>
      <c r="E10" s="325" t="s">
        <v>396</v>
      </c>
      <c r="F10" s="326"/>
      <c r="H10" s="234" t="s">
        <v>376</v>
      </c>
      <c r="I10" s="199"/>
      <c r="J10" s="18"/>
      <c r="K10" s="234" t="s">
        <v>376</v>
      </c>
      <c r="L10" s="201"/>
      <c r="M10" s="9"/>
      <c r="N10" s="44"/>
      <c r="O10" s="228"/>
    </row>
    <row r="11" spans="2:15" ht="22.2" thickBot="1" x14ac:dyDescent="0.25">
      <c r="B11" s="317" t="s">
        <v>362</v>
      </c>
      <c r="C11" s="318"/>
      <c r="E11" s="203" t="s">
        <v>140</v>
      </c>
      <c r="F11" s="204"/>
      <c r="H11" s="233" t="s">
        <v>367</v>
      </c>
      <c r="I11" s="202"/>
      <c r="K11" s="205" t="s">
        <v>367</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368</v>
      </c>
      <c r="C15" s="332"/>
      <c r="H15" s="17"/>
      <c r="I15" s="226"/>
      <c r="K15" s="57" t="s">
        <v>377</v>
      </c>
      <c r="L15" s="195"/>
      <c r="N15" s="44"/>
      <c r="O15" s="225"/>
    </row>
    <row r="16" spans="2:15" ht="13.8" thickBot="1" x14ac:dyDescent="0.25">
      <c r="B16" s="211"/>
      <c r="C16" s="212" t="s">
        <v>369</v>
      </c>
      <c r="H16" s="9"/>
      <c r="I16" s="227"/>
      <c r="K16" s="43" t="s">
        <v>26</v>
      </c>
      <c r="L16" s="196"/>
      <c r="N16" s="17"/>
      <c r="O16" s="226"/>
    </row>
    <row r="17" spans="2:15" ht="13.5" customHeight="1" thickBot="1" x14ac:dyDescent="0.25">
      <c r="B17" s="213" t="s">
        <v>370</v>
      </c>
      <c r="C17" s="214"/>
      <c r="D17" s="6"/>
      <c r="E17" s="6"/>
      <c r="F17" s="6"/>
      <c r="G17" s="6"/>
      <c r="H17" s="17"/>
      <c r="I17" s="226"/>
      <c r="K17" s="198" t="s">
        <v>27</v>
      </c>
      <c r="L17" s="197"/>
      <c r="N17" s="44"/>
      <c r="O17" s="227"/>
    </row>
    <row r="18" spans="2:15" ht="14.4" thickTop="1" thickBot="1" x14ac:dyDescent="0.25">
      <c r="B18" s="215" t="s">
        <v>371</v>
      </c>
      <c r="C18" s="216"/>
      <c r="H18" s="17"/>
      <c r="I18" s="230"/>
      <c r="K18" s="200" t="s">
        <v>366</v>
      </c>
      <c r="L18" s="196"/>
      <c r="N18" s="17"/>
      <c r="O18" s="226"/>
    </row>
    <row r="19" spans="2:15" ht="22.5" customHeight="1" thickTop="1" thickBot="1" x14ac:dyDescent="0.25">
      <c r="B19" s="217" t="s">
        <v>385</v>
      </c>
      <c r="C19" s="218" t="e">
        <f>+C17/C18</f>
        <v>#DIV/0!</v>
      </c>
      <c r="E19" s="333"/>
      <c r="F19" s="333"/>
      <c r="H19" s="44"/>
      <c r="I19" s="230"/>
      <c r="K19" s="234" t="s">
        <v>376</v>
      </c>
      <c r="L19" s="201"/>
      <c r="M19" s="9"/>
      <c r="N19" s="44"/>
      <c r="O19" s="228"/>
    </row>
    <row r="20" spans="2:15" ht="23.25" customHeight="1" thickTop="1" thickBot="1" x14ac:dyDescent="0.25">
      <c r="E20" s="23"/>
      <c r="F20" s="232"/>
      <c r="H20" s="17"/>
      <c r="I20" s="228"/>
      <c r="K20" s="205" t="s">
        <v>367</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384</v>
      </c>
      <c r="C23" s="322"/>
      <c r="H23" s="45" t="s">
        <v>25</v>
      </c>
      <c r="I23" s="195"/>
      <c r="K23" s="17"/>
      <c r="N23" s="17"/>
    </row>
    <row r="24" spans="2:15" x14ac:dyDescent="0.2">
      <c r="B24" s="323"/>
      <c r="C24" s="324"/>
      <c r="H24" s="46" t="s">
        <v>26</v>
      </c>
      <c r="I24" s="196"/>
      <c r="K24" s="57" t="s">
        <v>377</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375</v>
      </c>
      <c r="I26" s="196"/>
      <c r="K26" s="198" t="s">
        <v>27</v>
      </c>
      <c r="L26" s="197"/>
      <c r="N26" s="44"/>
      <c r="O26" s="227"/>
    </row>
    <row r="27" spans="2:15" ht="13.8" thickBot="1" x14ac:dyDescent="0.25">
      <c r="B27" s="323"/>
      <c r="C27" s="324"/>
      <c r="H27" s="46" t="s">
        <v>85</v>
      </c>
      <c r="I27" s="199"/>
      <c r="K27" s="200" t="s">
        <v>366</v>
      </c>
      <c r="L27" s="196"/>
      <c r="N27" s="17"/>
      <c r="O27" s="226"/>
    </row>
    <row r="28" spans="2:15" ht="21.6" x14ac:dyDescent="0.2">
      <c r="B28" s="336"/>
      <c r="C28" s="337"/>
      <c r="E28" s="325" t="s">
        <v>396</v>
      </c>
      <c r="F28" s="326"/>
      <c r="H28" s="234" t="s">
        <v>376</v>
      </c>
      <c r="I28" s="199"/>
      <c r="K28" s="234" t="s">
        <v>376</v>
      </c>
      <c r="L28" s="201"/>
      <c r="M28" s="9"/>
      <c r="N28" s="44"/>
      <c r="O28" s="228"/>
    </row>
    <row r="29" spans="2:15" ht="22.2" thickBot="1" x14ac:dyDescent="0.25">
      <c r="B29" s="317" t="s">
        <v>362</v>
      </c>
      <c r="C29" s="318"/>
      <c r="E29" s="203" t="s">
        <v>141</v>
      </c>
      <c r="F29" s="204"/>
      <c r="H29" s="233" t="s">
        <v>367</v>
      </c>
      <c r="I29" s="202"/>
      <c r="K29" s="205" t="s">
        <v>367</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368</v>
      </c>
      <c r="C33" s="332"/>
      <c r="H33" s="17"/>
      <c r="I33" s="226"/>
      <c r="K33" s="57" t="s">
        <v>377</v>
      </c>
      <c r="L33" s="195"/>
      <c r="N33" s="44"/>
      <c r="O33" s="225"/>
    </row>
    <row r="34" spans="2:15" ht="13.8" thickBot="1" x14ac:dyDescent="0.25">
      <c r="B34" s="211"/>
      <c r="C34" s="212" t="s">
        <v>369</v>
      </c>
      <c r="H34" s="9"/>
      <c r="I34" s="227"/>
      <c r="K34" s="43" t="s">
        <v>26</v>
      </c>
      <c r="L34" s="196"/>
      <c r="N34" s="17"/>
      <c r="O34" s="226"/>
    </row>
    <row r="35" spans="2:15" ht="13.8" thickBot="1" x14ac:dyDescent="0.25">
      <c r="B35" s="213" t="s">
        <v>370</v>
      </c>
      <c r="C35" s="214"/>
      <c r="D35" s="6"/>
      <c r="E35" s="6"/>
      <c r="F35" s="6"/>
      <c r="G35" s="6"/>
      <c r="H35" s="17"/>
      <c r="I35" s="226"/>
      <c r="K35" s="198" t="s">
        <v>27</v>
      </c>
      <c r="L35" s="197"/>
      <c r="N35" s="44"/>
      <c r="O35" s="227"/>
    </row>
    <row r="36" spans="2:15" ht="14.4" thickTop="1" thickBot="1" x14ac:dyDescent="0.25">
      <c r="B36" s="215" t="s">
        <v>371</v>
      </c>
      <c r="C36" s="216"/>
      <c r="H36" s="17"/>
      <c r="I36" s="230"/>
      <c r="K36" s="200" t="s">
        <v>366</v>
      </c>
      <c r="L36" s="196"/>
      <c r="N36" s="17"/>
      <c r="O36" s="226"/>
    </row>
    <row r="37" spans="2:15" ht="22.8" thickTop="1" thickBot="1" x14ac:dyDescent="0.25">
      <c r="B37" s="217" t="s">
        <v>385</v>
      </c>
      <c r="C37" s="218" t="e">
        <f>+C35/C36</f>
        <v>#DIV/0!</v>
      </c>
      <c r="E37" s="333"/>
      <c r="F37" s="333"/>
      <c r="H37" s="44"/>
      <c r="I37" s="230"/>
      <c r="K37" s="234" t="s">
        <v>376</v>
      </c>
      <c r="L37" s="201"/>
      <c r="M37" s="9"/>
      <c r="N37" s="44"/>
      <c r="O37" s="228"/>
    </row>
    <row r="38" spans="2:15" ht="22.8" thickTop="1" thickBot="1" x14ac:dyDescent="0.25">
      <c r="E38" s="23"/>
      <c r="F38" s="232"/>
      <c r="H38" s="17"/>
      <c r="I38" s="228"/>
      <c r="K38" s="205" t="s">
        <v>367</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372</v>
      </c>
    </row>
    <row r="59" spans="2:15" ht="14.25" customHeight="1" x14ac:dyDescent="0.2">
      <c r="B59" s="334" t="s">
        <v>373</v>
      </c>
      <c r="C59" s="335"/>
      <c r="D59" s="172"/>
      <c r="E59" s="172"/>
      <c r="F59" s="172"/>
      <c r="G59" s="172"/>
      <c r="H59" s="172"/>
      <c r="I59" s="172"/>
      <c r="J59" s="172"/>
      <c r="K59" s="172"/>
      <c r="L59" s="172"/>
      <c r="M59" s="172"/>
      <c r="N59" s="220"/>
    </row>
    <row r="60" spans="2:15" ht="14.25" customHeight="1" x14ac:dyDescent="0.2">
      <c r="B60" s="221" t="s">
        <v>374</v>
      </c>
      <c r="N60" s="222"/>
    </row>
    <row r="61" spans="2:15" x14ac:dyDescent="0.2">
      <c r="B61" s="221" t="s">
        <v>380</v>
      </c>
      <c r="N61" s="222"/>
    </row>
    <row r="62" spans="2:15" x14ac:dyDescent="0.2">
      <c r="B62" s="221" t="s">
        <v>381</v>
      </c>
      <c r="N62" s="222"/>
    </row>
    <row r="63" spans="2:15" x14ac:dyDescent="0.2">
      <c r="B63" s="221" t="s">
        <v>382</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386</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363</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359</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360</v>
      </c>
      <c r="B97" s="170"/>
      <c r="C97" s="170"/>
      <c r="D97" s="170"/>
      <c r="E97" s="170"/>
      <c r="F97" s="405" t="s">
        <v>361</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345</v>
      </c>
      <c r="B119" s="184"/>
      <c r="C119" s="184"/>
      <c r="D119" s="184"/>
      <c r="E119" s="184"/>
      <c r="F119" s="184"/>
      <c r="G119" s="184"/>
    </row>
    <row r="120" spans="1:7" x14ac:dyDescent="0.2">
      <c r="A120" s="185"/>
      <c r="B120" s="184"/>
      <c r="C120" s="184"/>
      <c r="D120" s="184"/>
      <c r="E120" s="184"/>
      <c r="F120" s="184"/>
      <c r="G120" s="184"/>
    </row>
    <row r="121" spans="1:7" x14ac:dyDescent="0.2">
      <c r="A121" s="184" t="s">
        <v>346</v>
      </c>
      <c r="B121" s="184"/>
      <c r="C121" s="184"/>
      <c r="D121" s="184"/>
      <c r="E121" s="184"/>
      <c r="F121" s="184"/>
      <c r="G121" s="184"/>
    </row>
    <row r="122" spans="1:7" x14ac:dyDescent="0.2">
      <c r="A122" s="185" t="s">
        <v>347</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348</v>
      </c>
      <c r="B125" s="434"/>
      <c r="C125" s="190"/>
      <c r="D125" s="190"/>
      <c r="E125" s="190"/>
      <c r="F125" s="190"/>
      <c r="G125" s="190"/>
    </row>
    <row r="126" spans="1:7" x14ac:dyDescent="0.2">
      <c r="A126" s="433" t="s">
        <v>349</v>
      </c>
      <c r="B126" s="434"/>
      <c r="C126" s="190"/>
      <c r="D126" s="190"/>
      <c r="E126" s="190"/>
      <c r="F126" s="190"/>
      <c r="G126" s="190"/>
    </row>
    <row r="127" spans="1:7" x14ac:dyDescent="0.2">
      <c r="A127" s="441" t="s">
        <v>350</v>
      </c>
      <c r="B127" s="442"/>
      <c r="C127" s="190"/>
      <c r="D127" s="190"/>
      <c r="E127" s="190"/>
      <c r="F127" s="190"/>
      <c r="G127" s="190"/>
    </row>
    <row r="128" spans="1:7" x14ac:dyDescent="0.2">
      <c r="A128" s="191"/>
      <c r="B128" s="184"/>
      <c r="C128" s="184"/>
      <c r="D128" s="184"/>
      <c r="E128" s="184"/>
      <c r="F128" s="184"/>
      <c r="G128" s="184"/>
    </row>
    <row r="129" spans="1:7" x14ac:dyDescent="0.2">
      <c r="A129" s="185" t="s">
        <v>351</v>
      </c>
      <c r="B129" s="184"/>
      <c r="C129" s="184"/>
      <c r="D129" s="184"/>
      <c r="E129" s="184"/>
      <c r="F129" s="184"/>
      <c r="G129" s="184"/>
    </row>
    <row r="130" spans="1:7" x14ac:dyDescent="0.2">
      <c r="A130" s="185" t="s">
        <v>352</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353</v>
      </c>
      <c r="B133" s="437"/>
      <c r="C133" s="186"/>
      <c r="D133" s="186"/>
      <c r="E133" s="186"/>
      <c r="F133" s="186"/>
      <c r="G133" s="186"/>
    </row>
    <row r="134" spans="1:7" x14ac:dyDescent="0.2">
      <c r="A134" s="435" t="s">
        <v>354</v>
      </c>
      <c r="B134" s="437"/>
      <c r="C134" s="192"/>
      <c r="D134" s="192"/>
      <c r="E134" s="193"/>
      <c r="F134" s="193"/>
      <c r="G134" s="193"/>
    </row>
    <row r="135" spans="1:7" x14ac:dyDescent="0.2">
      <c r="A135" s="185" t="s">
        <v>355</v>
      </c>
      <c r="B135" s="184"/>
      <c r="C135" s="184"/>
      <c r="D135" s="184"/>
      <c r="E135" s="184"/>
      <c r="F135" s="184"/>
      <c r="G135" s="184"/>
    </row>
    <row r="136" spans="1:7" x14ac:dyDescent="0.2">
      <c r="A136" s="185" t="s">
        <v>356</v>
      </c>
      <c r="B136" s="184"/>
      <c r="C136" s="184"/>
      <c r="D136" s="184"/>
      <c r="E136" s="184"/>
      <c r="F136" s="184"/>
      <c r="G136" s="184"/>
    </row>
    <row r="137" spans="1:7" x14ac:dyDescent="0.2">
      <c r="A137" s="185" t="s">
        <v>357</v>
      </c>
      <c r="B137" s="184"/>
      <c r="C137" s="184"/>
      <c r="D137" s="184"/>
      <c r="E137" s="184"/>
      <c r="F137" s="184"/>
      <c r="G137" s="184"/>
    </row>
    <row r="138" spans="1:7" x14ac:dyDescent="0.2">
      <c r="A138" s="185" t="s">
        <v>358</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387</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388</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389</v>
      </c>
    </row>
    <row r="29" spans="1:4" x14ac:dyDescent="0.2">
      <c r="A29" t="s">
        <v>390</v>
      </c>
    </row>
    <row r="30" spans="1:4" x14ac:dyDescent="0.2">
      <c r="A30" t="s">
        <v>391</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378</v>
      </c>
    </row>
    <row r="3" spans="2:2" x14ac:dyDescent="0.2">
      <c r="B3" t="s">
        <v>379</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2026-03-04T04:30:26Z</dcterms:created>
  <dcterms:modified xsi:type="dcterms:W3CDTF">2026-03-04T04:30:30Z</dcterms:modified>
</cp:coreProperties>
</file>