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9D992274-7413-4C69-B974-B298C171F68A}"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5" i="4"/>
  <c r="F274" i="4"/>
  <c r="C298" i="4"/>
  <c r="F298" i="4" s="1"/>
  <c r="E301" i="4"/>
  <c r="F297" i="4"/>
  <c r="D13" i="1"/>
  <c r="C5" i="27"/>
  <c r="C37" i="25"/>
  <c r="C19" i="25"/>
  <c r="F280" i="4" l="1"/>
  <c r="F296" i="4"/>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03" i="4" l="1"/>
  <c r="F302" i="4" s="1"/>
  <c r="F323" i="4"/>
  <c r="E38" i="4" s="1"/>
  <c r="F38"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140" i="4"/>
  <c r="F169" i="4"/>
  <c r="F172" i="4" s="1"/>
  <c r="F192" i="4"/>
  <c r="F235" i="4"/>
  <c r="F243" i="4"/>
  <c r="F259" i="4"/>
  <c r="F263" i="4"/>
  <c r="F309" i="4"/>
  <c r="F164" i="4"/>
  <c r="F321" i="4"/>
  <c r="F324" i="4" s="1"/>
  <c r="F141" i="4"/>
  <c r="C227" i="4"/>
  <c r="C224" i="4"/>
  <c r="C124" i="4"/>
  <c r="C121" i="4"/>
  <c r="E26" i="4" l="1"/>
  <c r="E40" i="4" s="1"/>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E50" i="4"/>
  <c r="G50" i="4" l="1"/>
  <c r="G48" i="4"/>
  <c r="G51"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<sst xmlns="http://schemas.openxmlformats.org/spreadsheetml/2006/main" count="1701" uniqueCount="413">
  <si>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</si>
  <si>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</si>
  <si>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</si>
  <si>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</si>
  <si>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</si>
  <si>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</si>
  <si>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</si>
  <si>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</si>
  <si>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</si>
  <si>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</si>
  <si>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</si>
  <si>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</si>
  <si>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</si>
  <si>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</si>
  <si>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</si>
  <si>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</si>
  <si>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</si>
  <si>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</si>
  <si>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</si>
  <si>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</si>
  <si>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</si>
  <si>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</si>
  <si>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</si>
  <si>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</si>
  <si>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</si>
  <si>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</si>
  <si>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</si>
  <si>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</si>
  <si>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</si>
  <si>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</si>
  <si>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</si>
  <si>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</si>
  <si>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</si>
  <si>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</si>
  <si>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</si>
  <si>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</si>
  <si>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</si>
  <si>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</si>
  <si>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</si>
  <si>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</si>
  <si>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</si>
  <si>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</si>
  <si>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</si>
  <si>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</si>
  <si>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</si>
  <si>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</si>
  <si>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</si>
  <si>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</si>
  <si>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</si>
  <si>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</si>
  <si>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</si>
  <si>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</si>
  <si>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</si>
  <si>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</si>
  <si>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</si>
  <si>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</si>
  <si>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</si>
  <si>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</si>
  <si>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</si>
  <si>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</si>
  <si>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</si>
  <si>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</si>
  <si>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</si>
  <si>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</si>
  <si>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</si>
  <si>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</si>
  <si>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</si>
  <si>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</si>
  <si>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</si>
  <si>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</si>
  <si>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</si>
  <si>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</si>
  <si>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</si>
  <si>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</si>
  <si>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</si>
  <si>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</si>
  <si>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</si>
  <si>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</si>
  <si>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</si>
  <si>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</si>
  <si>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</si>
  <si>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</si>
  <si>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</si>
  <si>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</si>
  <si>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</si>
  <si>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</si>
  <si>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</si>
  <si>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</si>
  <si>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</si>
  <si>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</si>
  <si>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</si>
  <si>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</si>
  <si>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</si>
  <si>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</si>
  <si>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</si>
  <si>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</si>
  <si>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</si>
  <si>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</si>
  <si>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</si>
  <si>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</si>
  <si>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</si>
  <si>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</si>
  <si>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</si>
  <si>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</si>
  <si>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</si>
  <si>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</si>
  <si>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</si>
  <si>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</si>
  <si>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</si>
  <si>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</si>
  <si>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</si>
  <si>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</si>
  <si>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</si>
  <si>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</si>
  <si>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</si>
  <si>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</si>
  <si>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</si>
  <si>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</si>
  <si>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</si>
  <si>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</si>
  <si>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</si>
  <si>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</si>
  <si>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</si>
  <si>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</si>
  <si>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</si>
  <si>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</si>
  <si>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</si>
  <si>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</si>
  <si>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</si>
  <si>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</si>
  <si>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</si>
  <si>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</si>
  <si>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</si>
  <si>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</si>
  <si>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</si>
  <si>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</si>
  <si>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</si>
  <si>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</si>
  <si>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</si>
  <si>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</si>
  <si>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</si>
  <si>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</si>
  <si>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</si>
  <si>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</si>
  <si>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</si>
  <si>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</si>
  <si>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</si>
  <si>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</si>
  <si>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</si>
  <si>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</si>
  <si>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</si>
  <si>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</si>
  <si>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</si>
  <si>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</si>
  <si>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</si>
  <si>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</si>
  <si>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</si>
  <si>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</si>
  <si>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</si>
  <si>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</si>
  <si>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</si>
  <si>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</si>
  <si>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</si>
  <si>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</si>
  <si>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</si>
  <si>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</si>
  <si>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</si>
  <si>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</si>
  <si>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</si>
  <si>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</si>
  <si>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</si>
  <si>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</si>
  <si>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</si>
  <si>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</si>
  <si>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</si>
  <si>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</si>
  <si>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</si>
  <si>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</si>
  <si>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</si>
  <si>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</si>
  <si>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</si>
  <si>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</si>
  <si>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</si>
  <si>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</si>
  <si>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</si>
  <si>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</si>
  <si>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</si>
  <si>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</si>
  <si>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</si>
  <si>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</si>
  <si>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</si>
  <si>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</si>
  <si>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</si>
  <si>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</si>
  <si>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</si>
  <si>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</si>
  <si>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</si>
  <si>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</si>
  <si>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</si>
  <si>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</si>
  <si>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</si>
  <si>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</si>
  <si>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</si>
  <si>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</si>
  <si>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</si>
  <si>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</si>
  <si>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</si>
  <si>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</si>
  <si>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</si>
  <si>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</si>
  <si>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</si>
  <si>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</si>
  <si>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</si>
  <si>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</si>
  <si>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</si>
  <si>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</si>
  <si>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</si>
  <si>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</si>
  <si>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</si>
  <si>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</si>
  <si>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</si>
  <si>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</si>
  <si>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</si>
  <si>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</si>
  <si>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</si>
  <si>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</si>
  <si>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</si>
  <si>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</si>
  <si>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</si>
  <si>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</si>
  <si>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</si>
  <si>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</si>
  <si>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</si>
  <si>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</si>
  <si>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</si>
  <si>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</si>
  <si>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</si>
  <si>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</si>
  <si>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</si>
  <si>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</si>
  <si>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</si>
  <si>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</si>
  <si>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</si>
  <si>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</si>
  <si>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</si>
  <si>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</si>
  <si>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</si>
  <si>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</si>
  <si>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</si>
  <si>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</si>
  <si>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</si>
  <si>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</si>
  <si>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</si>
  <si>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</si>
  <si>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</si>
  <si>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</si>
  <si>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</si>
  <si>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</si>
  <si>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</si>
  <si>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</si>
  <si>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</si>
  <si>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</si>
  <si>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</si>
  <si>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</si>
  <si>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</si>
  <si>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</si>
  <si>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</si>
  <si>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</si>
  <si>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</si>
  <si>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</si>
  <si>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</si>
  <si>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</si>
  <si>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</si>
  <si>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</si>
  <si>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</si>
  <si>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</si>
  <si>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</si>
  <si>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</si>
  <si>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</si>
  <si>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</si>
  <si>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</si>
  <si>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</si>
  <si>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</si>
  <si>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</si>
  <si>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</si>
  <si>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</si>
  <si>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</si>
  <si>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</si>
  <si>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</si>
  <si>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</si>
  <si>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</si>
  <si>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</si>
  <si>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</si>
  <si>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</si>
  <si>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</si>
  <si>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</si>
  <si>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</si>
  <si>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</si>
  <si>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</si>
  <si>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</si>
  <si>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</si>
  <si>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</si>
  <si>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</si>
  <si>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</si>
  <si>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</si>
  <si>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</si>
  <si>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</si>
  <si>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</si>
  <si>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</si>
  <si>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</si>
  <si>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</si>
  <si>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</si>
  <si>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</si>
  <si>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</si>
  <si>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</si>
  <si>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</si>
  <si>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</si>
  <si>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</si>
  <si>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</si>
  <si>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</si>
  <si>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</si>
  <si>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</si>
  <si>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</si>
  <si>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</si>
  <si>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</si>
  <si>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</si>
  <si>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</si>
  <si>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</si>
  <si>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</si>
  <si>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</si>
  <si>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</si>
  <si>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</si>
  <si>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</si>
  <si>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</si>
  <si>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</si>
  <si>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</si>
  <si>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</si>
  <si>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</si>
  <si>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</si>
  <si>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</si>
  <si>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</si>
  <si>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</si>
  <si>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</si>
  <si>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</si>
  <si>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</si>
  <si>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</si>
  <si>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</si>
  <si>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</si>
  <si>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</si>
  <si>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</si>
  <si>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</si>
  <si>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</si>
  <si>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</si>
  <si>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</si>
  <si>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</si>
  <si>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</si>
  <si>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</si>
  <si>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</si>
  <si>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</si>
  <si>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</si>
  <si>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</si>
  <si>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</si>
  <si>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</si>
  <si>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</si>
  <si>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</si>
  <si>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</si>
  <si>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</si>
  <si>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</si>
  <si>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</si>
  <si>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</si>
  <si>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</si>
  <si>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</si>
  <si>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</si>
  <si>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</si>
  <si>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</si>
  <si>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</si>
  <si>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</si>
  <si>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</si>
  <si>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</si>
  <si>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</si>
  <si>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</si>
  <si>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</si>
  <si>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</si>
  <si>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</si>
  <si>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</si>
  <si>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</si>
  <si>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</si>
  <si>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</si>
  <si>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</si>
  <si>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</si>
  <si>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</si>
  <si>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</si>
  <si>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</si>
  <si>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</si>
  <si>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</si>
  <si>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由利森林管理署</t>
    <rPh sb="0" eb="2">
      <t>ユリ</t>
    </rPh>
    <rPh sb="2" eb="4">
      <t>シンリン</t>
    </rPh>
    <rPh sb="4" eb="7">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</si>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</sst>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92</v>
      </c>
      <c r="D5" s="261"/>
      <c r="F5" s="39"/>
    </row>
    <row r="6" spans="1:6" ht="14.4" x14ac:dyDescent="0.2">
      <c r="A6" s="38"/>
      <c r="B6" s="237" t="s">
        <v>24</v>
      </c>
      <c r="C6" s="262">
        <f>'2購入希望価格明細（製品）'!B18</f>
        <v>500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31" zoomScaleNormal="100" zoomScaleSheetLayoutView="100" workbookViewId="0">
      <selection activeCell="O216" sqref="O216"/>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92</v>
      </c>
      <c r="D17" s="9"/>
      <c r="E17" s="9"/>
      <c r="F17" s="9"/>
      <c r="G17" s="9"/>
    </row>
    <row r="18" spans="1:7" x14ac:dyDescent="0.2">
      <c r="A18" s="104" t="s">
        <v>183</v>
      </c>
      <c r="B18" s="166">
        <f>F40</f>
        <v>500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500</v>
      </c>
      <c r="E22" s="75">
        <f>F280</f>
        <v>0</v>
      </c>
      <c r="F22" s="75">
        <f>SUM(C22:E22)</f>
        <v>500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0</v>
      </c>
      <c r="F24" s="75">
        <f t="shared" si="0"/>
        <v>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0</v>
      </c>
      <c r="E26" s="75">
        <f>F303</f>
        <v>0</v>
      </c>
      <c r="F26" s="75">
        <f t="shared" si="0"/>
        <v>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0</v>
      </c>
      <c r="F38" s="75">
        <f t="shared" si="0"/>
        <v>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 t="shared" ref="D40:E40" si="2">SUM(D22,D24,D26,D28,D30,D32,D34,D36,D38)</f>
        <v>500</v>
      </c>
      <c r="E40" s="75">
        <f t="shared" si="2"/>
        <v>0</v>
      </c>
      <c r="F40" s="75">
        <f t="shared" si="0"/>
        <v>500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1" t="s">
        <v>17</v>
      </c>
      <c r="B215" s="282"/>
      <c r="C215" s="47" t="s">
        <v>53</v>
      </c>
      <c r="D215" s="68"/>
      <c r="E215" s="47" t="s">
        <v>105</v>
      </c>
      <c r="F215" s="4" t="s">
        <v>12</v>
      </c>
      <c r="G215" s="23"/>
    </row>
    <row r="216" spans="1:7" ht="13.5" customHeight="1" x14ac:dyDescent="0.2">
      <c r="A216" s="283" t="s">
        <v>240</v>
      </c>
      <c r="B216" s="167" t="s">
        <v>322</v>
      </c>
      <c r="C216" s="257"/>
      <c r="D216" s="76"/>
      <c r="E216" s="257"/>
      <c r="F216" s="78">
        <f>IF(ISERROR(SUM(C218:E218)/SUM(C217:E217))," ",(SUM(C218:E218)/SUM(C217:E217)))</f>
        <v>0</v>
      </c>
      <c r="G216" s="119"/>
    </row>
    <row r="217" spans="1:7" ht="13.5" customHeight="1" x14ac:dyDescent="0.2">
      <c r="A217" s="284"/>
      <c r="B217" s="167" t="s">
        <v>323</v>
      </c>
      <c r="C217" s="75">
        <v>5</v>
      </c>
      <c r="D217" s="76"/>
      <c r="E217" s="75">
        <v>10</v>
      </c>
      <c r="F217" s="78">
        <f>SUM(C217:E217)</f>
        <v>15</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3" t="s">
        <v>225</v>
      </c>
      <c r="B219" s="167" t="s">
        <v>322</v>
      </c>
      <c r="C219" s="257"/>
      <c r="D219" s="76"/>
      <c r="E219" s="257"/>
      <c r="F219" s="78">
        <f>IF(ISERROR(SUM(C221:E221)/SUM(C220:E220))," ",(SUM(C221:E221)/SUM(C220:E220)))</f>
        <v>0</v>
      </c>
      <c r="G219" s="119"/>
    </row>
    <row r="220" spans="1:7" ht="13.5" customHeight="1" x14ac:dyDescent="0.2">
      <c r="A220" s="284"/>
      <c r="B220" s="167" t="s">
        <v>323</v>
      </c>
      <c r="C220" s="75">
        <v>50</v>
      </c>
      <c r="D220" s="76"/>
      <c r="E220" s="75">
        <v>120</v>
      </c>
      <c r="F220" s="78">
        <f>SUM(C220:E220)</f>
        <v>170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3" t="s">
        <v>226</v>
      </c>
      <c r="B222" s="167" t="s">
        <v>322</v>
      </c>
      <c r="C222" s="257"/>
      <c r="D222" s="76"/>
      <c r="E222" s="257"/>
      <c r="F222" s="78">
        <f>IF(ISERROR(SUM(C224:E224)/SUM(C223:E223))," ",(SUM(C224:E224)/SUM(C223:E223)))</f>
        <v>0</v>
      </c>
      <c r="G222" s="119"/>
    </row>
    <row r="223" spans="1:7" ht="13.5" customHeight="1" x14ac:dyDescent="0.2">
      <c r="A223" s="284"/>
      <c r="B223" s="167" t="s">
        <v>323</v>
      </c>
      <c r="C223" s="75">
        <v>70</v>
      </c>
      <c r="D223" s="76"/>
      <c r="E223" s="75">
        <v>170</v>
      </c>
      <c r="F223" s="78">
        <f>SUM(C223:E223)</f>
        <v>240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3" t="s">
        <v>227</v>
      </c>
      <c r="B225" s="167" t="s">
        <v>322</v>
      </c>
      <c r="C225" s="257"/>
      <c r="D225" s="76"/>
      <c r="E225" s="257"/>
      <c r="F225" s="78">
        <f>IF(ISERROR(SUM(C227:E227)/SUM(C226:E226))," ",(SUM(C227:E227)/SUM(C226:E226)))</f>
        <v>0</v>
      </c>
      <c r="G225" s="119"/>
    </row>
    <row r="226" spans="1:7" ht="13.5" customHeight="1" x14ac:dyDescent="0.2">
      <c r="A226" s="284"/>
      <c r="B226" s="167" t="s">
        <v>323</v>
      </c>
      <c r="C226" s="75">
        <v>25</v>
      </c>
      <c r="D226" s="76"/>
      <c r="E226" s="75">
        <v>50</v>
      </c>
      <c r="F226" s="78">
        <f>SUM(C226:E226)</f>
        <v>75</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3"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500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1" t="s">
        <v>17</v>
      </c>
      <c r="B272" s="282"/>
      <c r="C272" s="242" t="s">
        <v>344</v>
      </c>
      <c r="D272" s="68"/>
      <c r="E272" s="47" t="s">
        <v>105</v>
      </c>
      <c r="F272" s="4" t="s">
        <v>12</v>
      </c>
      <c r="G272" s="23"/>
    </row>
    <row r="273" spans="1:7" ht="13.5" hidden="1" customHeight="1" x14ac:dyDescent="0.2">
      <c r="A273" s="283"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3"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3"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1" t="s">
        <v>17</v>
      </c>
      <c r="B318" s="282"/>
      <c r="C318" s="68"/>
      <c r="D318" s="68"/>
      <c r="E318" s="47" t="s">
        <v>393</v>
      </c>
      <c r="F318" s="4" t="s">
        <v>12</v>
      </c>
      <c r="G318" s="23"/>
    </row>
    <row r="319" spans="1:7" ht="13.5" hidden="1" customHeight="1" x14ac:dyDescent="0.2">
      <c r="A319" s="283"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3"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44"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2026-03-04T04:29:03Z</dcterms:created>
  <dcterms:modified xsi:type="dcterms:W3CDTF">2026-03-04T04:29:06Z</dcterms:modified>
</cp:coreProperties>
</file>