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ACFA01A3-D34E-44C4-A946-F53BE03962DB}"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0" i="4" l="1"/>
  <c r="F323" i="4" s="1"/>
  <c r="E38" i="4" s="1"/>
  <c r="F300" i="4"/>
  <c r="F303" i="4" s="1"/>
  <c r="E26" i="4" s="1"/>
  <c r="F280" i="4"/>
  <c r="E22" i="4" s="1"/>
  <c r="E278" i="4"/>
  <c r="F278" i="4" s="1"/>
  <c r="F277" i="4"/>
  <c r="F226" i="4"/>
  <c r="F223" i="4"/>
  <c r="F220" i="4"/>
  <c r="F217" i="4"/>
  <c r="F229" i="4" s="1"/>
  <c r="D22" i="4" s="1"/>
  <c r="C221" i="4"/>
  <c r="C218" i="4"/>
  <c r="G49" i="4"/>
  <c r="B27" i="27"/>
  <c r="E321" i="4"/>
  <c r="F296" i="4" l="1"/>
  <c r="F273" i="4"/>
  <c r="C275" i="4"/>
  <c r="F275" i="4"/>
  <c r="F274" i="4"/>
  <c r="C298" i="4"/>
  <c r="F298" i="4" s="1"/>
  <c r="E301" i="4"/>
  <c r="F297" i="4"/>
  <c r="D13" i="1"/>
  <c r="C5" i="27"/>
  <c r="C37" i="25"/>
  <c r="C19" i="25"/>
  <c r="F281" i="4" l="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E311" i="4"/>
  <c r="F311" i="4" s="1"/>
  <c r="F314" i="4" s="1"/>
  <c r="F310" i="4"/>
  <c r="F313" i="4" s="1"/>
  <c r="E28" i="4" s="1"/>
  <c r="F301" i="4"/>
  <c r="F304" i="4" s="1"/>
  <c r="E288" i="4"/>
  <c r="F286" i="4" s="1"/>
  <c r="F287" i="4"/>
  <c r="F290" i="4" s="1"/>
  <c r="E24" i="4" s="1"/>
  <c r="F264" i="4"/>
  <c r="F261" i="4"/>
  <c r="F258" i="4"/>
  <c r="F255" i="4"/>
  <c r="F245" i="4"/>
  <c r="F242" i="4"/>
  <c r="F239" i="4"/>
  <c r="F236" i="4"/>
  <c r="E208" i="4"/>
  <c r="D208" i="4"/>
  <c r="C208" i="4"/>
  <c r="F207" i="4"/>
  <c r="E205" i="4"/>
  <c r="D205" i="4"/>
  <c r="C205" i="4"/>
  <c r="F204" i="4"/>
  <c r="F210" i="4" s="1"/>
  <c r="C38" i="4" s="1"/>
  <c r="F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40" i="4" l="1"/>
  <c r="C25" i="15"/>
  <c r="F103" i="15"/>
  <c r="F249" i="15"/>
  <c r="F247" i="15" s="1"/>
  <c r="F166" i="4"/>
  <c r="F156" i="4"/>
  <c r="F127" i="15"/>
  <c r="F125" i="15" s="1"/>
  <c r="F268" i="15"/>
  <c r="D27" i="15" s="1"/>
  <c r="V26" i="14"/>
  <c r="W26" i="14" s="1"/>
  <c r="F241" i="4"/>
  <c r="F237" i="4"/>
  <c r="F262" i="4"/>
  <c r="F179" i="4"/>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D40" i="4" s="1"/>
  <c r="F267" i="4"/>
  <c r="D26" i="4" s="1"/>
  <c r="F288" i="4"/>
  <c r="F291" i="4" s="1"/>
  <c r="E25" i="4" s="1"/>
  <c r="E23" i="15"/>
  <c r="F276" i="15"/>
  <c r="F196" i="15"/>
  <c r="C37" i="15"/>
  <c r="F37" i="15" s="1"/>
  <c r="F228" i="15"/>
  <c r="D23" i="15"/>
  <c r="E29" i="4"/>
  <c r="F312" i="4"/>
  <c r="F289" i="4"/>
  <c r="E27" i="4"/>
  <c r="F302" i="4"/>
  <c r="F140" i="4"/>
  <c r="F169" i="4"/>
  <c r="F172" i="4" s="1"/>
  <c r="F192" i="4"/>
  <c r="F235" i="4"/>
  <c r="F243" i="4"/>
  <c r="F259" i="4"/>
  <c r="F263" i="4"/>
  <c r="F309" i="4"/>
  <c r="F164" i="4"/>
  <c r="F321" i="4"/>
  <c r="F324" i="4" s="1"/>
  <c r="F141" i="4"/>
  <c r="C227" i="4"/>
  <c r="C224" i="4"/>
  <c r="C124" i="4"/>
  <c r="C121" i="4"/>
  <c r="F26" i="4" l="1"/>
  <c r="F159" i="4"/>
  <c r="F249" i="4"/>
  <c r="F247" i="4" s="1"/>
  <c r="E41" i="15"/>
  <c r="F25" i="15"/>
  <c r="F266" i="15"/>
  <c r="F29" i="15"/>
  <c r="C31" i="15"/>
  <c r="F31" i="15" s="1"/>
  <c r="F157" i="15"/>
  <c r="D41" i="15"/>
  <c r="F146" i="4"/>
  <c r="C29" i="4" s="1"/>
  <c r="F29" i="4" s="1"/>
  <c r="F24" i="4"/>
  <c r="F209" i="15"/>
  <c r="C39" i="15"/>
  <c r="F39" i="15" s="1"/>
  <c r="F268" i="4"/>
  <c r="F266" i="4" s="1"/>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G55" i="4"/>
  <c r="G52" i="4"/>
  <c r="C50" i="4"/>
  <c r="C53" i="4"/>
  <c r="G88" i="4" l="1"/>
  <c r="C22" i="4" s="1"/>
  <c r="F216" i="4"/>
  <c r="F218" i="4"/>
  <c r="F230" i="4" s="1"/>
  <c r="C25" i="4"/>
  <c r="F25" i="4" s="1"/>
  <c r="F103" i="4"/>
  <c r="C40" i="4" l="1"/>
  <c r="F22" i="4"/>
  <c r="D23" i="4"/>
  <c r="D41" i="4" s="1"/>
  <c r="F228" i="4"/>
  <c r="C6" i="27" l="1"/>
  <c r="F40" i="4"/>
  <c r="B18" i="4" s="1"/>
  <c r="F56" i="4"/>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<sst xmlns="http://schemas.openxmlformats.org/spreadsheetml/2006/main" count="1701" uniqueCount="413">
  <si>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</si>
  <si>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</si>
  <si>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</si>
  <si>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</si>
  <si>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</si>
  <si>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</si>
  <si>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</si>
  <si>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</si>
  <si>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</si>
  <si>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</si>
  <si>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</si>
  <si>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</si>
  <si>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</si>
  <si>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</si>
  <si>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</si>
  <si>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</si>
  <si>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</si>
  <si>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</si>
  <si>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</si>
  <si>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</si>
  <si>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</si>
  <si>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</si>
  <si>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</si>
  <si>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</si>
  <si>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</si>
  <si>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</si>
  <si>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</si>
  <si>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</si>
  <si>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</si>
  <si>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</si>
  <si>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</si>
  <si>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</si>
  <si>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</si>
  <si>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</si>
  <si>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</si>
  <si>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</si>
  <si>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</si>
  <si>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</si>
  <si>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</si>
  <si>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</si>
  <si>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</si>
  <si>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</si>
  <si>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</si>
  <si>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</si>
  <si>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</si>
  <si>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</si>
  <si>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</si>
  <si>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</si>
  <si>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</si>
  <si>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</si>
  <si>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</si>
  <si>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</si>
  <si>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</si>
  <si>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</si>
  <si>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</si>
  <si>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</si>
  <si>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</si>
  <si>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</si>
  <si>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</si>
  <si>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</si>
  <si>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</si>
  <si>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</si>
  <si>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</si>
  <si>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</si>
  <si>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</si>
  <si>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</si>
  <si>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</si>
  <si>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</si>
  <si>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</si>
  <si>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</si>
  <si>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</si>
  <si>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</si>
  <si>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</si>
  <si>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</si>
  <si>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</si>
  <si>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</si>
  <si>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</si>
  <si>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</si>
  <si>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</si>
  <si>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</si>
  <si>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</si>
  <si>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</si>
  <si>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</si>
  <si>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</si>
  <si>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</si>
  <si>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</si>
  <si>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</si>
  <si>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</si>
  <si>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</si>
  <si>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</si>
  <si>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</si>
  <si>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</si>
  <si>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</si>
  <si>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</si>
  <si>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</si>
  <si>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</si>
  <si>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</si>
  <si>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</si>
  <si>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</si>
  <si>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</si>
  <si>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</si>
  <si>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</si>
  <si>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</si>
  <si>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</si>
  <si>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</si>
  <si>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</si>
  <si>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</si>
  <si>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</si>
  <si>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</si>
  <si>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</si>
  <si>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</si>
  <si>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</si>
  <si>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</si>
  <si>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</si>
  <si>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</si>
  <si>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</si>
  <si>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</si>
  <si>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</si>
  <si>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</si>
  <si>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</si>
  <si>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</si>
  <si>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</si>
  <si>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</si>
  <si>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</si>
  <si>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</si>
  <si>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</si>
  <si>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</si>
  <si>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</si>
  <si>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</si>
  <si>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</si>
  <si>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</si>
  <si>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</si>
  <si>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</si>
  <si>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</si>
  <si>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</si>
  <si>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</si>
  <si>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</si>
  <si>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</si>
  <si>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</si>
  <si>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</si>
  <si>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</si>
  <si>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</si>
  <si>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</si>
  <si>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</si>
  <si>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</si>
  <si>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</si>
  <si>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</si>
  <si>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</si>
  <si>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</si>
  <si>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</si>
  <si>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</si>
  <si>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</si>
  <si>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</si>
  <si>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</si>
  <si>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</si>
  <si>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</si>
  <si>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</si>
  <si>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</si>
  <si>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</si>
  <si>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</si>
  <si>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</si>
  <si>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</si>
  <si>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</si>
  <si>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</si>
  <si>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</si>
  <si>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</si>
  <si>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</si>
  <si>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</si>
  <si>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</si>
  <si>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</si>
  <si>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</si>
  <si>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</si>
  <si>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</si>
  <si>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</si>
  <si>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</si>
  <si>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</si>
  <si>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</si>
  <si>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</si>
  <si>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</si>
  <si>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</si>
  <si>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</si>
  <si>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</si>
  <si>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</si>
  <si>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</si>
  <si>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</si>
  <si>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</si>
  <si>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</si>
  <si>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</si>
  <si>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</si>
  <si>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</si>
  <si>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</si>
  <si>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</si>
  <si>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</si>
  <si>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</si>
  <si>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</si>
  <si>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</si>
  <si>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</si>
  <si>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</si>
  <si>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</si>
  <si>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</si>
  <si>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</si>
  <si>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</si>
  <si>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</si>
  <si>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</si>
  <si>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</si>
  <si>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</si>
  <si>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</si>
  <si>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</si>
  <si>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</si>
  <si>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</si>
  <si>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</si>
  <si>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</si>
  <si>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</si>
  <si>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</si>
  <si>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</si>
  <si>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</si>
  <si>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</si>
  <si>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</si>
  <si>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</si>
  <si>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</si>
  <si>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</si>
  <si>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</si>
  <si>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</si>
  <si>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</si>
  <si>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</si>
  <si>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</si>
  <si>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</si>
  <si>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</si>
  <si>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</si>
  <si>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</si>
  <si>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</si>
  <si>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</si>
  <si>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</si>
  <si>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</si>
  <si>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</si>
  <si>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</si>
  <si>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</si>
  <si>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</si>
  <si>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</si>
  <si>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</si>
  <si>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</si>
  <si>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</si>
  <si>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</si>
  <si>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</si>
  <si>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</si>
  <si>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</si>
  <si>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</si>
  <si>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</si>
  <si>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</si>
  <si>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</si>
  <si>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</si>
  <si>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</si>
  <si>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</si>
  <si>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</si>
  <si>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</si>
  <si>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</si>
  <si>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</si>
  <si>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</si>
  <si>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</si>
  <si>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</si>
  <si>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</si>
  <si>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</si>
  <si>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</si>
  <si>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</si>
  <si>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</si>
  <si>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</si>
  <si>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</si>
  <si>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</si>
  <si>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</si>
  <si>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</si>
  <si>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</si>
  <si>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</si>
  <si>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</si>
  <si>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</si>
  <si>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</si>
  <si>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</si>
  <si>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</si>
  <si>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</si>
  <si>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</si>
  <si>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</si>
  <si>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</si>
  <si>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</si>
  <si>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</si>
  <si>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</si>
  <si>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</si>
  <si>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</si>
  <si>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</si>
  <si>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</si>
  <si>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</si>
  <si>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</si>
  <si>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</si>
  <si>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</si>
  <si>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</si>
  <si>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</si>
  <si>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</si>
  <si>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</si>
  <si>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</si>
  <si>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</si>
  <si>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</si>
  <si>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</si>
  <si>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</si>
  <si>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</si>
  <si>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</si>
  <si>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</si>
  <si>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</si>
  <si>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</si>
  <si>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</si>
  <si>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</si>
  <si>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</si>
  <si>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</si>
  <si>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</si>
  <si>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</si>
  <si>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</si>
  <si>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</si>
  <si>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</si>
  <si>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</si>
  <si>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</si>
  <si>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</si>
  <si>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</si>
  <si>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</si>
  <si>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</si>
  <si>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</si>
  <si>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</si>
  <si>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</si>
  <si>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</si>
  <si>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</si>
  <si>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</si>
  <si>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</si>
  <si>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</si>
  <si>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</si>
  <si>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</si>
  <si>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</si>
  <si>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</si>
  <si>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</si>
  <si>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</si>
  <si>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</si>
  <si>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</si>
  <si>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</si>
  <si>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</si>
  <si>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</si>
  <si>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</si>
  <si>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</si>
  <si>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</si>
  <si>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</si>
  <si>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</si>
  <si>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</si>
  <si>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</si>
  <si>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</si>
  <si>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</si>
  <si>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</si>
  <si>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</si>
  <si>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</si>
  <si>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</si>
  <si>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</si>
  <si>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</si>
  <si>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</si>
  <si>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</si>
  <si>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</si>
  <si>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</si>
  <si>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</si>
  <si>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</si>
  <si>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</si>
  <si>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</si>
  <si>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</si>
  <si>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</si>
  <si>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</si>
  <si>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</si>
  <si>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</si>
  <si>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</si>
  <si>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</si>
  <si>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</si>
  <si>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</si>
  <si>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</si>
  <si>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</si>
  <si>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</si>
  <si>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</si>
  <si>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</si>
  <si>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</si>
  <si>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</si>
  <si>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</si>
  <si>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</si>
  <si>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</si>
  <si>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</si>
  <si>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</si>
  <si>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</si>
  <si>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</si>
  <si>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</si>
  <si>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</si>
  <si>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</si>
  <si>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</si>
  <si>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</si>
  <si>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</si>
  <si>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</si>
  <si>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</si>
  <si>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</si>
  <si>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秋田森林管理署湯沢支署</t>
    <rPh sb="0" eb="2">
      <t>アキタ</t>
    </rPh>
    <rPh sb="2" eb="4">
      <t>シンリン</t>
    </rPh>
    <rPh sb="4" eb="7">
      <t>カンリショ</t>
    </rPh>
    <rPh sb="7" eb="11">
      <t>ユザワシショ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</si>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</sst>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89</v>
      </c>
      <c r="D5" s="261"/>
      <c r="F5" s="39"/>
    </row>
    <row r="6" spans="1:6" ht="14.4" x14ac:dyDescent="0.2">
      <c r="A6" s="38"/>
      <c r="B6" s="237" t="s">
        <v>24</v>
      </c>
      <c r="C6" s="262">
        <f>'2購入希望価格明細（製品）'!B18</f>
        <v>5000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6" zoomScaleNormal="100" zoomScaleSheetLayoutView="100" workbookViewId="0">
      <selection activeCell="P318" sqref="P318"/>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89</v>
      </c>
      <c r="D17" s="9"/>
      <c r="E17" s="9"/>
      <c r="F17" s="9"/>
      <c r="G17" s="9"/>
    </row>
    <row r="18" spans="1:7" x14ac:dyDescent="0.2">
      <c r="A18" s="104" t="s">
        <v>183</v>
      </c>
      <c r="B18" s="166">
        <f>F40</f>
        <v>5000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4200</v>
      </c>
      <c r="F22" s="75">
        <f>SUM(C22:E22)</f>
        <v>4200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300</v>
      </c>
      <c r="F26" s="75">
        <f>SUM(C26:E26)</f>
        <v>300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500</v>
      </c>
      <c r="F38" s="75">
        <f>SUM(C38:E38)</f>
        <v>500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SUM(D22,D24,D26,D28,D30,D32,D34,D36,D38)</f>
        <v>0</v>
      </c>
      <c r="E40" s="75">
        <f>SUM(E22,E24,E26,E28,E30,E32,E34,E36,E38)</f>
        <v>5000</v>
      </c>
      <c r="F40" s="75">
        <f>SUM(C40:E40)</f>
        <v>5000</v>
      </c>
      <c r="G40" s="23"/>
    </row>
    <row r="41" spans="1:7" ht="13.5" customHeight="1" x14ac:dyDescent="0.2">
      <c r="A41" s="282"/>
      <c r="B41" s="1" t="s">
        <v>59</v>
      </c>
      <c r="C41" s="75">
        <f>SUM(C23,C25,C27,C29,C31,C33,C35,C37,C39)</f>
        <v>0</v>
      </c>
      <c r="D41" s="75">
        <f t="shared" ref="D41:E41" si="2">SUM(D23,D25,D27,D29,D31,D33,D35,D37,D39)</f>
        <v>0</v>
      </c>
      <c r="E41" s="75">
        <f t="shared" si="2"/>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3">C48*C49</f>
        <v>0</v>
      </c>
      <c r="D50" s="75">
        <f t="shared" si="3"/>
        <v>0</v>
      </c>
      <c r="E50" s="75">
        <f t="shared" si="3"/>
        <v>0</v>
      </c>
      <c r="F50" s="75">
        <f t="shared" si="3"/>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4">D51*D52</f>
        <v>0</v>
      </c>
      <c r="E53" s="75">
        <f t="shared" si="4"/>
        <v>0</v>
      </c>
      <c r="F53" s="75">
        <f t="shared" si="4"/>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5">D54*D55</f>
        <v>0</v>
      </c>
      <c r="E56" s="75">
        <f t="shared" si="5"/>
        <v>0</v>
      </c>
      <c r="F56" s="75">
        <f t="shared" si="5"/>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6">D57*D58</f>
        <v>0</v>
      </c>
      <c r="E59" s="75">
        <f t="shared" si="6"/>
        <v>0</v>
      </c>
      <c r="F59" s="75">
        <f t="shared" si="6"/>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7">D60*D61</f>
        <v>0</v>
      </c>
      <c r="E62" s="75">
        <f t="shared" si="7"/>
        <v>0</v>
      </c>
      <c r="F62" s="75">
        <f t="shared" si="7"/>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8">D63*D64</f>
        <v>0</v>
      </c>
      <c r="E65" s="75">
        <f t="shared" si="8"/>
        <v>0</v>
      </c>
      <c r="F65" s="75">
        <f t="shared" si="8"/>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9">D66*D67</f>
        <v>0</v>
      </c>
      <c r="E68" s="75">
        <f t="shared" si="9"/>
        <v>0</v>
      </c>
      <c r="F68" s="75">
        <f t="shared" si="9"/>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0">D69*D70</f>
        <v>0</v>
      </c>
      <c r="E71" s="75">
        <f t="shared" si="10"/>
        <v>0</v>
      </c>
      <c r="F71" s="75">
        <f t="shared" si="10"/>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1">D72*D73</f>
        <v>0</v>
      </c>
      <c r="E74" s="75">
        <f t="shared" si="11"/>
        <v>0</v>
      </c>
      <c r="F74" s="75">
        <f t="shared" si="11"/>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2">D75*D76</f>
        <v>0</v>
      </c>
      <c r="E77" s="75">
        <f t="shared" si="12"/>
        <v>0</v>
      </c>
      <c r="F77" s="75">
        <f t="shared" si="12"/>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3">D78*D79</f>
        <v>0</v>
      </c>
      <c r="E80" s="75">
        <f t="shared" si="13"/>
        <v>0</v>
      </c>
      <c r="F80" s="75">
        <f t="shared" si="13"/>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4">D81*D82</f>
        <v>0</v>
      </c>
      <c r="E83" s="75">
        <f t="shared" si="14"/>
        <v>0</v>
      </c>
      <c r="F83" s="75">
        <f t="shared" si="14"/>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5">D84*D85</f>
        <v>0</v>
      </c>
      <c r="E86" s="80">
        <f t="shared" si="15"/>
        <v>0</v>
      </c>
      <c r="F86" s="80">
        <f t="shared" si="15"/>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6">D94*D95</f>
        <v>0</v>
      </c>
      <c r="E96" s="75">
        <f t="shared" si="16"/>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7">D97*D98</f>
        <v>0</v>
      </c>
      <c r="E99" s="75">
        <f t="shared" si="17"/>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8">D100*D101</f>
        <v>0</v>
      </c>
      <c r="E102" s="80">
        <f t="shared" si="18"/>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19">C110*C111</f>
        <v>0</v>
      </c>
      <c r="D112" s="75">
        <f t="shared" ref="D112:E112" si="20">D110*D111</f>
        <v>0</v>
      </c>
      <c r="E112" s="75">
        <f t="shared" si="20"/>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1">D113*D114</f>
        <v>0</v>
      </c>
      <c r="E115" s="75">
        <f t="shared" si="21"/>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2">D116*D117</f>
        <v>0</v>
      </c>
      <c r="E118" s="75">
        <f t="shared" si="22"/>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3">D119*D120</f>
        <v>0</v>
      </c>
      <c r="E121" s="75">
        <f t="shared" si="23"/>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4">D122*D123</f>
        <v>0</v>
      </c>
      <c r="E124" s="75">
        <f t="shared" si="24"/>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5">D132*D133</f>
        <v>0</v>
      </c>
      <c r="E134" s="75">
        <f t="shared" si="25"/>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6">D135*D136</f>
        <v>0</v>
      </c>
      <c r="E137" s="75">
        <f t="shared" si="26"/>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7">D138*D139</f>
        <v>0</v>
      </c>
      <c r="E140" s="75">
        <f t="shared" si="27"/>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8">D141*D142</f>
        <v>0</v>
      </c>
      <c r="E143" s="75">
        <f t="shared" si="28"/>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29">D151*D152</f>
        <v>0</v>
      </c>
      <c r="E153" s="76">
        <f t="shared" si="29"/>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0">D154*D155</f>
        <v>0</v>
      </c>
      <c r="E156" s="82">
        <f t="shared" si="30"/>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1">D164*D165</f>
        <v>0</v>
      </c>
      <c r="E166" s="76">
        <f t="shared" si="31"/>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2">D167*D168</f>
        <v>0</v>
      </c>
      <c r="E169" s="76">
        <f t="shared" si="32"/>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3">D177*D178</f>
        <v>0</v>
      </c>
      <c r="E179" s="76">
        <f t="shared" si="33"/>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4">D180*D181</f>
        <v>0</v>
      </c>
      <c r="E182" s="76">
        <f t="shared" si="34"/>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5">D190*D191</f>
        <v>0</v>
      </c>
      <c r="E192" s="76">
        <f t="shared" si="35"/>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6">D193*D194</f>
        <v>0</v>
      </c>
      <c r="E195" s="76">
        <f t="shared" si="36"/>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7">D203*D204</f>
        <v>0</v>
      </c>
      <c r="E205" s="76">
        <f t="shared" si="37"/>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8">D206*D207</f>
        <v>0</v>
      </c>
      <c r="E208" s="76">
        <f t="shared" si="38"/>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39">C222*C223</f>
        <v>0</v>
      </c>
      <c r="D224" s="76"/>
      <c r="E224" s="75">
        <f t="shared" ref="E224" si="40">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1">C225*C226</f>
        <v>0</v>
      </c>
      <c r="D227" s="82"/>
      <c r="E227" s="80">
        <f t="shared" ref="E227" si="42">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3">C241*C242</f>
        <v>0</v>
      </c>
      <c r="D243" s="76"/>
      <c r="E243" s="75">
        <f t="shared" ref="E243" si="44">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5">C244*C245</f>
        <v>0</v>
      </c>
      <c r="D246" s="76"/>
      <c r="E246" s="75">
        <f t="shared" ref="E246" si="46">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7">C260*C261</f>
        <v>0</v>
      </c>
      <c r="D262" s="76"/>
      <c r="E262" s="75">
        <f t="shared" ref="E262" si="48">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49">C263*C264</f>
        <v>0</v>
      </c>
      <c r="D265" s="76"/>
      <c r="E265" s="75">
        <f t="shared" ref="E265" si="50">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4200</v>
      </c>
      <c r="F277" s="78">
        <f>SUM(B277:E277)</f>
        <v>4200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4200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1">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344</v>
      </c>
      <c r="D295" s="68"/>
      <c r="E295" s="47" t="s">
        <v>105</v>
      </c>
      <c r="F295" s="4" t="s">
        <v>12</v>
      </c>
      <c r="G295" s="23"/>
    </row>
    <row r="296" spans="1:7" ht="13.5" customHeight="1" x14ac:dyDescent="0.2">
      <c r="A296" s="286" t="s">
        <v>345</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300</v>
      </c>
      <c r="F300" s="78">
        <f>SUM(B300:E300)</f>
        <v>300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300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2">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500</v>
      </c>
      <c r="F320" s="78">
        <f>SUM(B320:E320)</f>
        <v>500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500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2026-03-04T04:27:58Z</dcterms:created>
  <dcterms:modified xsi:type="dcterms:W3CDTF">2026-03-04T04:28:01Z</dcterms:modified>
</cp:coreProperties>
</file>