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8E8D02EF-A271-43C7-A494-45D04D4D3ED2}" xr6:coauthVersionLast="47" xr6:coauthVersionMax="47" xr10:uidLastSave="{00000000-0000-0000-0000-000000000000}"/>
  <bookViews>
    <workbookView xWindow="-108" yWindow="-108" windowWidth="23256" windowHeight="1245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4" i="4"/>
  <c r="C298" i="4"/>
  <c r="F298" i="4" s="1"/>
  <c r="E301" i="4"/>
  <c r="F297" i="4"/>
  <c r="D13" i="1"/>
  <c r="C5" i="27"/>
  <c r="C37" i="25"/>
  <c r="C19" i="25"/>
  <c r="F296" i="4" l="1"/>
  <c r="F275" i="4"/>
  <c r="F280" i="4"/>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03" i="4" l="1"/>
  <c r="E26" i="4" s="1"/>
  <c r="F323" i="4"/>
  <c r="E38"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140" i="4"/>
  <c r="F169" i="4"/>
  <c r="F172" i="4" s="1"/>
  <c r="F192" i="4"/>
  <c r="F235" i="4"/>
  <c r="F243" i="4"/>
  <c r="F259" i="4"/>
  <c r="F263" i="4"/>
  <c r="F309" i="4"/>
  <c r="F164" i="4"/>
  <c r="F321" i="4"/>
  <c r="F324" i="4" s="1"/>
  <c r="F141" i="4"/>
  <c r="C227" i="4"/>
  <c r="C224" i="4"/>
  <c r="C124" i="4"/>
  <c r="C121" i="4"/>
  <c r="F302" i="4" l="1"/>
  <c r="F26" i="4"/>
  <c r="F38" i="4"/>
  <c r="E40"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<sst xmlns="http://schemas.openxmlformats.org/spreadsheetml/2006/main" count="1701" uniqueCount="413">
  <si>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</si>
  <si>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</si>
  <si>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</si>
  <si>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</si>
  <si>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</si>
  <si>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</si>
  <si>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</si>
  <si>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</si>
  <si>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</si>
  <si>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</si>
  <si>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</si>
  <si>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</si>
  <si>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</si>
  <si>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</si>
  <si>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</si>
  <si>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</si>
  <si>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</si>
  <si>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</si>
  <si>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</si>
  <si>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</si>
  <si>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</si>
  <si>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</si>
  <si>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</si>
  <si>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</si>
  <si>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</si>
  <si>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</si>
  <si>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</si>
  <si>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</si>
  <si>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</si>
  <si>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</si>
  <si>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</si>
  <si>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</si>
  <si>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</si>
  <si>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</si>
  <si>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</si>
  <si>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</si>
  <si>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</si>
  <si>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</si>
  <si>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</si>
  <si>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</si>
  <si>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</si>
  <si>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</si>
  <si>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</si>
  <si>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</si>
  <si>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</si>
  <si>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</si>
  <si>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</si>
  <si>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</si>
  <si>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</si>
  <si>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</si>
  <si>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</si>
  <si>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</si>
  <si>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</si>
  <si>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</si>
  <si>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</si>
  <si>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</si>
  <si>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</si>
  <si>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</si>
  <si>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</si>
  <si>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</si>
  <si>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</si>
  <si>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</si>
  <si>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</si>
  <si>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</si>
  <si>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</si>
  <si>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</si>
  <si>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</si>
  <si>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</si>
  <si>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</si>
  <si>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</si>
  <si>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</si>
  <si>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</si>
  <si>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</si>
  <si>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</si>
  <si>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</si>
  <si>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</si>
  <si>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</si>
  <si>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</si>
  <si>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</si>
  <si>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</si>
  <si>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</si>
  <si>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</si>
  <si>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</si>
  <si>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</si>
  <si>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</si>
  <si>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</si>
  <si>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</si>
  <si>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</si>
  <si>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</si>
  <si>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</si>
  <si>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</si>
  <si>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</si>
  <si>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</si>
  <si>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</si>
  <si>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</si>
  <si>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</si>
  <si>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</si>
  <si>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</si>
  <si>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</si>
  <si>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</si>
  <si>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</si>
  <si>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</si>
  <si>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</si>
  <si>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</si>
  <si>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</si>
  <si>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</si>
  <si>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</si>
  <si>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</si>
  <si>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</si>
  <si>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</si>
  <si>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</si>
  <si>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</si>
  <si>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</si>
  <si>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</si>
  <si>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</si>
  <si>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</si>
  <si>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</si>
  <si>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</si>
  <si>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</si>
  <si>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</si>
  <si>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</si>
  <si>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</si>
  <si>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</si>
  <si>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</si>
  <si>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</si>
  <si>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</si>
  <si>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</si>
  <si>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</si>
  <si>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</si>
  <si>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</si>
  <si>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</si>
  <si>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</si>
  <si>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</si>
  <si>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</si>
  <si>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</si>
  <si>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</si>
  <si>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</si>
  <si>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</si>
  <si>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</si>
  <si>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</si>
  <si>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</si>
  <si>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</si>
  <si>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</si>
  <si>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</si>
  <si>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</si>
  <si>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</si>
  <si>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</si>
  <si>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</si>
  <si>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</si>
  <si>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</si>
  <si>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</si>
  <si>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</si>
  <si>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</si>
  <si>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</si>
  <si>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</si>
  <si>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</si>
  <si>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</si>
  <si>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</si>
  <si>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</si>
  <si>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</si>
  <si>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</si>
  <si>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</si>
  <si>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</si>
  <si>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</si>
  <si>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</si>
  <si>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</si>
  <si>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</si>
  <si>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</si>
  <si>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</si>
  <si>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</si>
  <si>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</si>
  <si>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</si>
  <si>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</si>
  <si>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</si>
  <si>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</si>
  <si>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</si>
  <si>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</si>
  <si>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</si>
  <si>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</si>
  <si>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</si>
  <si>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</si>
  <si>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</si>
  <si>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</si>
  <si>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</si>
  <si>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</si>
  <si>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</si>
  <si>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</si>
  <si>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</si>
  <si>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</si>
  <si>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</si>
  <si>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</si>
  <si>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</si>
  <si>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</si>
  <si>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</si>
  <si>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</si>
  <si>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</si>
  <si>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</si>
  <si>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</si>
  <si>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</si>
  <si>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</si>
  <si>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</si>
  <si>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</si>
  <si>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</si>
  <si>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</si>
  <si>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</si>
  <si>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</si>
  <si>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</si>
  <si>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</si>
  <si>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</si>
  <si>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</si>
  <si>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</si>
  <si>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</si>
  <si>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</si>
  <si>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</si>
  <si>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</si>
  <si>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</si>
  <si>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</si>
  <si>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</si>
  <si>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</si>
  <si>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</si>
  <si>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</si>
  <si>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</si>
  <si>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</si>
  <si>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</si>
  <si>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</si>
  <si>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</si>
  <si>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</si>
  <si>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</si>
  <si>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</si>
  <si>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</si>
  <si>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</si>
  <si>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</si>
  <si>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</si>
  <si>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</si>
  <si>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</si>
  <si>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</si>
  <si>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</si>
  <si>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</si>
  <si>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</si>
  <si>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</si>
  <si>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</si>
  <si>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</si>
  <si>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</si>
  <si>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</si>
  <si>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</si>
  <si>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</si>
  <si>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</si>
  <si>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</si>
  <si>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</si>
  <si>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</si>
  <si>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</si>
  <si>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</si>
  <si>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</si>
  <si>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</si>
  <si>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</si>
  <si>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</si>
  <si>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</si>
  <si>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</si>
  <si>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</si>
  <si>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</si>
  <si>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</si>
  <si>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</si>
  <si>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</si>
  <si>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</si>
  <si>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</si>
  <si>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</si>
  <si>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</si>
  <si>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</si>
  <si>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</si>
  <si>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</si>
  <si>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</si>
  <si>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</si>
  <si>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</si>
  <si>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</si>
  <si>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</si>
  <si>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</si>
  <si>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</si>
  <si>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</si>
  <si>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</si>
  <si>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</si>
  <si>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</si>
  <si>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</si>
  <si>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</si>
  <si>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</si>
  <si>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</si>
  <si>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</si>
  <si>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</si>
  <si>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</si>
  <si>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</si>
  <si>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</si>
  <si>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</si>
  <si>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</si>
  <si>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</si>
  <si>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</si>
  <si>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</si>
  <si>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</si>
  <si>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</si>
  <si>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</si>
  <si>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</si>
  <si>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</si>
  <si>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</si>
  <si>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</si>
  <si>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</si>
  <si>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</si>
  <si>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</si>
  <si>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</si>
  <si>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</si>
  <si>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</si>
  <si>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</si>
  <si>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</si>
  <si>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</si>
  <si>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</si>
  <si>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</si>
  <si>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</si>
  <si>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</si>
  <si>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</si>
  <si>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</si>
  <si>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</si>
  <si>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</si>
  <si>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</si>
  <si>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</si>
  <si>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</si>
  <si>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</si>
  <si>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</si>
  <si>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</si>
  <si>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</si>
  <si>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</si>
  <si>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</si>
  <si>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</si>
  <si>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</si>
  <si>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</si>
  <si>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</si>
  <si>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</si>
  <si>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</si>
  <si>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</si>
  <si>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</si>
  <si>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</si>
  <si>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</si>
  <si>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</si>
  <si>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</si>
  <si>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</si>
  <si>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</si>
  <si>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</si>
  <si>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</si>
  <si>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</si>
  <si>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</si>
  <si>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</si>
  <si>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</si>
  <si>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</si>
  <si>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</si>
  <si>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</si>
  <si>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</si>
  <si>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</si>
  <si>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</si>
  <si>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</si>
  <si>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</si>
  <si>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</si>
  <si>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</si>
  <si>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</si>
  <si>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</si>
  <si>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</si>
  <si>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</si>
  <si>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</si>
  <si>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</si>
  <si>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</si>
  <si>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</si>
  <si>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</si>
  <si>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</si>
  <si>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</si>
  <si>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</si>
  <si>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</si>
  <si>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</si>
  <si>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</si>
  <si>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</si>
  <si>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</si>
  <si>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</si>
  <si>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</si>
  <si>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</si>
  <si>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</si>
  <si>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</si>
  <si>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</si>
  <si>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</si>
  <si>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</si>
  <si>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</si>
  <si>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</si>
  <si>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</si>
  <si>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</si>
  <si>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</si>
  <si>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</si>
  <si>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</si>
  <si>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</si>
  <si>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</si>
  <si>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</si>
  <si>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</si>
  <si>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</si>
  <si>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秋田森林管理署</t>
    <rPh sb="0" eb="2">
      <t>アキタ</t>
    </rPh>
    <rPh sb="2" eb="4">
      <t>シンリン</t>
    </rPh>
    <rPh sb="4" eb="7">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</si>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</sst>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81</v>
      </c>
      <c r="D5" s="261"/>
      <c r="F5" s="39"/>
    </row>
    <row r="6" spans="1:6" ht="14.4" x14ac:dyDescent="0.2">
      <c r="A6" s="38"/>
      <c r="B6" s="237" t="s">
        <v>24</v>
      </c>
      <c r="C6" s="262">
        <f>'2購入希望価格明細（製品）'!B18</f>
        <v>6000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5" zoomScaleNormal="100" zoomScaleSheetLayoutView="100" workbookViewId="0">
      <selection activeCell="M271" sqref="M271"/>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81</v>
      </c>
      <c r="D17" s="9"/>
      <c r="E17" s="9"/>
      <c r="F17" s="9"/>
      <c r="G17" s="9"/>
    </row>
    <row r="18" spans="1:7" x14ac:dyDescent="0.2">
      <c r="A18" s="104" t="s">
        <v>183</v>
      </c>
      <c r="B18" s="166">
        <f>F40</f>
        <v>6000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F280</f>
        <v>5700</v>
      </c>
      <c r="F22" s="75">
        <f>SUM(C22:E22)</f>
        <v>5700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300</v>
      </c>
      <c r="F38" s="75">
        <f t="shared" si="0"/>
        <v>300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0</v>
      </c>
      <c r="D40" s="75">
        <f t="shared" ref="D40:E40" si="2">SUM(D22,D24,D26,D28,D30,D32,D34,D36,D38)</f>
        <v>0</v>
      </c>
      <c r="E40" s="75">
        <f t="shared" si="2"/>
        <v>6000</v>
      </c>
      <c r="F40" s="75">
        <f t="shared" si="0"/>
        <v>6000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8"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8"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8"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8"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8"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8"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8"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8"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8"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8"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8"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8"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8"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3"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1" t="s">
        <v>17</v>
      </c>
      <c r="B272" s="282"/>
      <c r="C272" s="242" t="s">
        <v>344</v>
      </c>
      <c r="D272" s="68"/>
      <c r="E272" s="47" t="s">
        <v>105</v>
      </c>
      <c r="F272" s="4" t="s">
        <v>12</v>
      </c>
      <c r="G272" s="23"/>
    </row>
    <row r="273" spans="1:7" ht="13.5" customHeight="1" x14ac:dyDescent="0.2">
      <c r="A273" s="283" t="s">
        <v>345</v>
      </c>
      <c r="B273" s="49" t="s">
        <v>87</v>
      </c>
      <c r="C273" s="257"/>
      <c r="D273" s="252"/>
      <c r="E273" s="253"/>
      <c r="F273" s="78">
        <f>IF(ISERROR(SUM(B275:E275)/SUM(B274:E274))," ",(SUM(B275:E275)/SUM(B274:E274)))</f>
        <v>0</v>
      </c>
      <c r="G273" s="119"/>
    </row>
    <row r="274" spans="1:7" ht="13.5" customHeight="1" x14ac:dyDescent="0.2">
      <c r="A274" s="284"/>
      <c r="B274" s="171" t="s">
        <v>323</v>
      </c>
      <c r="C274" s="254">
        <v>100</v>
      </c>
      <c r="D274" s="255"/>
      <c r="E274" s="256"/>
      <c r="F274" s="78">
        <f>SUM(C274:E274)</f>
        <v>100</v>
      </c>
      <c r="G274" s="119"/>
    </row>
    <row r="275" spans="1:7" ht="13.5" customHeight="1" x14ac:dyDescent="0.2">
      <c r="A275" s="285"/>
      <c r="B275" s="49" t="s">
        <v>52</v>
      </c>
      <c r="C275" s="75">
        <f>C273*C274</f>
        <v>0</v>
      </c>
      <c r="D275" s="76"/>
      <c r="E275" s="76"/>
      <c r="F275" s="78">
        <f>SUM(C275:E275)</f>
        <v>0</v>
      </c>
      <c r="G275" s="119"/>
    </row>
    <row r="276" spans="1:7" ht="13.5" customHeight="1" x14ac:dyDescent="0.2">
      <c r="A276" s="283"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5600</v>
      </c>
      <c r="F277" s="78">
        <f>SUM(B277:E277)</f>
        <v>5600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3"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5700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customHeight="1" x14ac:dyDescent="0.2">
      <c r="A316" s="170"/>
      <c r="B316" s="170"/>
    </row>
    <row r="317" spans="1:7" ht="13.5" customHeight="1" x14ac:dyDescent="0.2">
      <c r="A317" s="170" t="s">
        <v>340</v>
      </c>
      <c r="B317" s="170"/>
      <c r="G317" s="6"/>
    </row>
    <row r="318" spans="1:7" ht="13.5" customHeight="1" x14ac:dyDescent="0.2">
      <c r="A318" s="281" t="s">
        <v>17</v>
      </c>
      <c r="B318" s="282"/>
      <c r="C318" s="68"/>
      <c r="D318" s="68"/>
      <c r="E318" s="47" t="s">
        <v>393</v>
      </c>
      <c r="F318" s="4" t="s">
        <v>12</v>
      </c>
      <c r="G318" s="23"/>
    </row>
    <row r="319" spans="1:7" ht="13.5" customHeight="1" x14ac:dyDescent="0.2">
      <c r="A319" s="283"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300</v>
      </c>
      <c r="F320" s="78">
        <f>SUM(B320:E320)</f>
        <v>300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3"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300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2026-03-04T04:24:58Z</dcterms:created>
  <dcterms:modified xsi:type="dcterms:W3CDTF">2026-03-04T04:25:02Z</dcterms:modified>
</cp:coreProperties>
</file>