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33781C0-DC0A-4889-919D-F0702BE4205B}"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96" i="4" l="1"/>
  <c r="F280" i="4"/>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E26" i="4" s="1"/>
  <c r="E38" i="4"/>
  <c r="F38" i="4" s="1"/>
  <c r="F32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26" i="4" l="1"/>
  <c r="F172" i="4"/>
  <c r="C33" i="4" s="1"/>
  <c r="F33" i="4" s="1"/>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F125" i="4"/>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<sst xmlns="http://schemas.openxmlformats.org/spreadsheetml/2006/main" count="1701" uniqueCount="408">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</sst>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75</v>
      </c>
      <c r="D5" s="261"/>
      <c r="F5" s="39"/>
    </row>
    <row r="6" spans="1:6" ht="14.4" x14ac:dyDescent="0.2">
      <c r="A6" s="38"/>
      <c r="B6" s="237" t="s">
        <v>5</v>
      </c>
      <c r="C6" s="262">
        <f>'2購入希望価格明細（製品）'!B18</f>
        <v>4200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2" zoomScaleNormal="100" zoomScaleSheetLayoutView="100" workbookViewId="0">
      <selection activeCell="L330" sqref="L330"/>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75</v>
      </c>
      <c r="D17" s="9"/>
      <c r="E17" s="9"/>
      <c r="F17" s="9"/>
      <c r="G17" s="9"/>
    </row>
    <row r="18" spans="1:7" x14ac:dyDescent="0.2">
      <c r="A18" s="104" t="s">
        <v>20</v>
      </c>
      <c r="B18" s="166">
        <f>F40</f>
        <v>4200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F280</f>
        <v>3740</v>
      </c>
      <c r="F22" s="75">
        <f>SUM(C22:E22)</f>
        <v>3740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5</v>
      </c>
      <c r="F24" s="75">
        <f t="shared" si="0"/>
        <v>5</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5</v>
      </c>
      <c r="F28" s="75">
        <f t="shared" si="0"/>
        <v>5</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450</v>
      </c>
      <c r="F38" s="75">
        <f t="shared" si="0"/>
        <v>450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0</v>
      </c>
      <c r="E40" s="75">
        <f t="shared" si="2"/>
        <v>4200</v>
      </c>
      <c r="F40" s="75">
        <f t="shared" si="0"/>
        <v>4200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7" t="s">
        <v>42</v>
      </c>
      <c r="B215" s="288"/>
      <c r="C215" s="47" t="s">
        <v>65</v>
      </c>
      <c r="D215" s="68"/>
      <c r="E215" s="47" t="s">
        <v>46</v>
      </c>
      <c r="F215" s="4" t="s">
        <v>27</v>
      </c>
      <c r="G215" s="23"/>
    </row>
    <row r="216" spans="1:7" ht="13.5" hidden="1" customHeight="1" x14ac:dyDescent="0.2">
      <c r="A216" s="286"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6"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6"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6"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6"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7" t="s">
        <v>42</v>
      </c>
      <c r="B272" s="288"/>
      <c r="C272" s="242" t="s">
        <v>85</v>
      </c>
      <c r="D272" s="68"/>
      <c r="E272" s="47" t="s">
        <v>46</v>
      </c>
      <c r="F272" s="4" t="s">
        <v>27</v>
      </c>
      <c r="G272" s="23"/>
    </row>
    <row r="273" spans="1:7" ht="13.5" customHeight="1" x14ac:dyDescent="0.2">
      <c r="A273" s="286" t="s">
        <v>86</v>
      </c>
      <c r="B273" s="49" t="s">
        <v>87</v>
      </c>
      <c r="C273" s="257"/>
      <c r="D273" s="252"/>
      <c r="E273" s="253"/>
      <c r="F273" s="78">
        <f>IF(ISERROR(SUM(B275:E275)/SUM(B274:E274))," ",(SUM(B275:E275)/SUM(B274:E274)))</f>
        <v>0</v>
      </c>
      <c r="G273" s="119"/>
    </row>
    <row r="274" spans="1:7" ht="13.5" customHeight="1" x14ac:dyDescent="0.2">
      <c r="A274" s="284"/>
      <c r="B274" s="171" t="s">
        <v>49</v>
      </c>
      <c r="C274" s="254">
        <v>840</v>
      </c>
      <c r="D274" s="255"/>
      <c r="E274" s="256"/>
      <c r="F274" s="78">
        <f>SUM(C274:E274)</f>
        <v>840</v>
      </c>
      <c r="G274" s="119"/>
    </row>
    <row r="275" spans="1:7" ht="13.5" customHeight="1" x14ac:dyDescent="0.2">
      <c r="A275" s="285"/>
      <c r="B275" s="49" t="s">
        <v>50</v>
      </c>
      <c r="C275" s="75">
        <f>C273*C274</f>
        <v>0</v>
      </c>
      <c r="D275" s="76"/>
      <c r="E275" s="76"/>
      <c r="F275" s="78">
        <f>SUM(C275:E275)</f>
        <v>0</v>
      </c>
      <c r="G275" s="119"/>
    </row>
    <row r="276" spans="1:7" ht="13.5" customHeight="1" x14ac:dyDescent="0.2">
      <c r="A276" s="286" t="s">
        <v>88</v>
      </c>
      <c r="B276" s="167" t="s">
        <v>48</v>
      </c>
      <c r="C276" s="76"/>
      <c r="D276" s="76"/>
      <c r="E276" s="257"/>
      <c r="F276" s="78">
        <f>IF(ISERROR(SUM(B278:E278)/SUM(B277:E277))," ",(SUM(B278:E278)/SUM(B277:E277)))</f>
        <v>0</v>
      </c>
      <c r="G276" s="119"/>
    </row>
    <row r="277" spans="1:7" ht="13.5" customHeight="1" x14ac:dyDescent="0.2">
      <c r="A277" s="284"/>
      <c r="B277" s="167" t="s">
        <v>49</v>
      </c>
      <c r="C277" s="76"/>
      <c r="D277" s="76"/>
      <c r="E277" s="75">
        <v>2900</v>
      </c>
      <c r="F277" s="78">
        <f>SUM(B277:E277)</f>
        <v>2900</v>
      </c>
      <c r="G277" s="119"/>
    </row>
    <row r="278" spans="1:7" ht="13.5" customHeight="1" x14ac:dyDescent="0.2">
      <c r="A278" s="285"/>
      <c r="B278" s="169" t="s">
        <v>50</v>
      </c>
      <c r="C278" s="82"/>
      <c r="D278" s="82"/>
      <c r="E278" s="80">
        <f>E276*E277</f>
        <v>0</v>
      </c>
      <c r="F278" s="79">
        <f>SUM(B278:E278)</f>
        <v>0</v>
      </c>
      <c r="G278" s="119"/>
    </row>
    <row r="279" spans="1:7" ht="13.5" customHeight="1" x14ac:dyDescent="0.2">
      <c r="A279" s="286"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3740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customHeight="1" x14ac:dyDescent="0.2">
      <c r="A284" s="170" t="s">
        <v>89</v>
      </c>
      <c r="B284" s="170"/>
      <c r="G284" s="6"/>
    </row>
    <row r="285" spans="1:7" ht="13.5" customHeight="1" x14ac:dyDescent="0.2">
      <c r="A285" s="287" t="s">
        <v>42</v>
      </c>
      <c r="B285" s="288"/>
      <c r="C285" s="68"/>
      <c r="D285" s="68"/>
      <c r="E285" s="47" t="s">
        <v>46</v>
      </c>
      <c r="F285" s="4" t="s">
        <v>27</v>
      </c>
      <c r="G285" s="23"/>
    </row>
    <row r="286" spans="1:7" ht="13.5" customHeight="1" x14ac:dyDescent="0.2">
      <c r="A286" s="286" t="s">
        <v>88</v>
      </c>
      <c r="B286" s="167" t="s">
        <v>48</v>
      </c>
      <c r="C286" s="76"/>
      <c r="D286" s="76"/>
      <c r="E286" s="257"/>
      <c r="F286" s="78">
        <f>IF(ISERROR(SUM(B288:E288)/SUM(B287:E287))," ",(SUM(B288:E288)/SUM(B287:E287)))</f>
        <v>0</v>
      </c>
      <c r="G286" s="119"/>
    </row>
    <row r="287" spans="1:7" ht="13.5" customHeight="1" x14ac:dyDescent="0.2">
      <c r="A287" s="284"/>
      <c r="B287" s="167" t="s">
        <v>49</v>
      </c>
      <c r="C287" s="76"/>
      <c r="D287" s="76"/>
      <c r="E287" s="75">
        <v>5</v>
      </c>
      <c r="F287" s="78">
        <f>SUM(B287:E287)</f>
        <v>5</v>
      </c>
      <c r="G287" s="119"/>
    </row>
    <row r="288" spans="1:7" ht="13.5" customHeight="1" x14ac:dyDescent="0.2">
      <c r="A288" s="285"/>
      <c r="B288" s="167" t="s">
        <v>50</v>
      </c>
      <c r="C288" s="76"/>
      <c r="D288" s="76"/>
      <c r="E288" s="75">
        <f t="shared" ref="E288" si="52">E286*E287</f>
        <v>0</v>
      </c>
      <c r="F288" s="249">
        <f>SUM(B288:E288)</f>
        <v>0</v>
      </c>
      <c r="G288" s="119"/>
    </row>
    <row r="289" spans="1:7" ht="13.5" customHeight="1" x14ac:dyDescent="0.2">
      <c r="A289" s="286" t="s">
        <v>27</v>
      </c>
      <c r="B289" s="167" t="s">
        <v>48</v>
      </c>
      <c r="C289" s="76"/>
      <c r="D289" s="76"/>
      <c r="E289" s="76"/>
      <c r="F289" s="78">
        <f>IF(ISERROR(F291/F290)," ",(F291/F290))</f>
        <v>0</v>
      </c>
      <c r="G289" s="119"/>
    </row>
    <row r="290" spans="1:7" ht="13.5" customHeight="1" x14ac:dyDescent="0.2">
      <c r="A290" s="284"/>
      <c r="B290" s="169" t="s">
        <v>49</v>
      </c>
      <c r="C290" s="82"/>
      <c r="D290" s="82"/>
      <c r="E290" s="82"/>
      <c r="F290" s="65">
        <f>SUM(F287)</f>
        <v>5</v>
      </c>
      <c r="G290" s="119"/>
    </row>
    <row r="291" spans="1:7" ht="13.5" customHeight="1" x14ac:dyDescent="0.2">
      <c r="A291" s="285"/>
      <c r="B291" s="169" t="s">
        <v>50</v>
      </c>
      <c r="C291" s="76"/>
      <c r="D291" s="76"/>
      <c r="E291" s="76"/>
      <c r="F291" s="75">
        <f>SUM(F288)</f>
        <v>0</v>
      </c>
      <c r="G291" s="119"/>
    </row>
    <row r="292" spans="1:7" ht="13.5"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customHeight="1" x14ac:dyDescent="0.2">
      <c r="A306" s="170"/>
      <c r="B306" s="170"/>
    </row>
    <row r="307" spans="1:7" ht="13.5" customHeight="1" x14ac:dyDescent="0.2">
      <c r="A307" s="170" t="s">
        <v>91</v>
      </c>
      <c r="B307" s="170"/>
      <c r="G307" s="6"/>
    </row>
    <row r="308" spans="1:7" ht="13.5" customHeight="1" x14ac:dyDescent="0.2">
      <c r="A308" s="287" t="s">
        <v>42</v>
      </c>
      <c r="B308" s="288"/>
      <c r="C308" s="68"/>
      <c r="D308" s="68"/>
      <c r="E308" s="47" t="s">
        <v>46</v>
      </c>
      <c r="F308" s="4" t="s">
        <v>27</v>
      </c>
      <c r="G308" s="23"/>
    </row>
    <row r="309" spans="1:7" ht="13.5" customHeight="1" x14ac:dyDescent="0.2">
      <c r="A309" s="286" t="s">
        <v>88</v>
      </c>
      <c r="B309" s="167" t="s">
        <v>48</v>
      </c>
      <c r="C309" s="76"/>
      <c r="D309" s="76"/>
      <c r="E309" s="257"/>
      <c r="F309" s="78">
        <f>IF(ISERROR(SUM(B311:E311)/SUM(B310:E310))," ",(SUM(B311:E311)/SUM(B310:E310)))</f>
        <v>0</v>
      </c>
      <c r="G309" s="119"/>
    </row>
    <row r="310" spans="1:7" ht="13.5" customHeight="1" x14ac:dyDescent="0.2">
      <c r="A310" s="284"/>
      <c r="B310" s="167" t="s">
        <v>49</v>
      </c>
      <c r="C310" s="76"/>
      <c r="D310" s="76"/>
      <c r="E310" s="75">
        <v>5</v>
      </c>
      <c r="F310" s="78">
        <f>SUM(B310:E310)</f>
        <v>5</v>
      </c>
      <c r="G310" s="119"/>
    </row>
    <row r="311" spans="1:7" ht="13.5" customHeight="1" x14ac:dyDescent="0.2">
      <c r="A311" s="285"/>
      <c r="B311" s="167" t="s">
        <v>50</v>
      </c>
      <c r="C311" s="76"/>
      <c r="D311" s="76"/>
      <c r="E311" s="75">
        <f t="shared" ref="E311" si="53">E309*E310</f>
        <v>0</v>
      </c>
      <c r="F311" s="249">
        <f>SUM(B311:E311)</f>
        <v>0</v>
      </c>
      <c r="G311" s="119"/>
    </row>
    <row r="312" spans="1:7" ht="13.5" customHeight="1" x14ac:dyDescent="0.2">
      <c r="A312" s="286" t="s">
        <v>27</v>
      </c>
      <c r="B312" s="167" t="s">
        <v>48</v>
      </c>
      <c r="C312" s="76"/>
      <c r="D312" s="76"/>
      <c r="E312" s="76"/>
      <c r="F312" s="78">
        <f>IF(ISERROR(F314/F313)," ",(F314/F313))</f>
        <v>0</v>
      </c>
      <c r="G312" s="119"/>
    </row>
    <row r="313" spans="1:7" ht="13.5" customHeight="1" x14ac:dyDescent="0.2">
      <c r="A313" s="284"/>
      <c r="B313" s="169" t="s">
        <v>49</v>
      </c>
      <c r="C313" s="76"/>
      <c r="D313" s="76"/>
      <c r="E313" s="76"/>
      <c r="F313" s="65">
        <f>SUM(F310)</f>
        <v>5</v>
      </c>
      <c r="G313" s="119"/>
    </row>
    <row r="314" spans="1:7" ht="13.5" customHeight="1" x14ac:dyDescent="0.2">
      <c r="A314" s="285"/>
      <c r="B314" s="169" t="s">
        <v>50</v>
      </c>
      <c r="C314" s="76"/>
      <c r="D314" s="76"/>
      <c r="E314" s="76"/>
      <c r="F314" s="75">
        <f>SUM(F311)</f>
        <v>0</v>
      </c>
      <c r="G314" s="119"/>
    </row>
    <row r="315" spans="1:7" ht="13.5" customHeight="1" x14ac:dyDescent="0.2">
      <c r="A315" s="170" t="s">
        <v>63</v>
      </c>
      <c r="B315" s="170"/>
    </row>
    <row r="316" spans="1:7" ht="13.5" customHeight="1" x14ac:dyDescent="0.2">
      <c r="A316" s="170"/>
      <c r="B316" s="170"/>
    </row>
    <row r="317" spans="1:7" ht="13.5" customHeight="1" x14ac:dyDescent="0.2">
      <c r="A317" s="170" t="s">
        <v>92</v>
      </c>
      <c r="B317" s="170"/>
      <c r="G317" s="6"/>
    </row>
    <row r="318" spans="1:7" ht="13.5" customHeight="1" x14ac:dyDescent="0.2">
      <c r="A318" s="287" t="s">
        <v>42</v>
      </c>
      <c r="B318" s="288"/>
      <c r="C318" s="68"/>
      <c r="D318" s="68"/>
      <c r="E318" s="47" t="s">
        <v>93</v>
      </c>
      <c r="F318" s="4" t="s">
        <v>27</v>
      </c>
      <c r="G318" s="23"/>
    </row>
    <row r="319" spans="1:7" ht="13.5" customHeight="1" x14ac:dyDescent="0.2">
      <c r="A319" s="286" t="s">
        <v>88</v>
      </c>
      <c r="B319" s="167" t="s">
        <v>48</v>
      </c>
      <c r="C319" s="76"/>
      <c r="D319" s="76"/>
      <c r="E319" s="257"/>
      <c r="F319" s="78">
        <f>IF(ISERROR(SUM(B321:E321)/SUM(B320:E320))," ",(SUM(B321:E321)/SUM(B320:E320)))</f>
        <v>0</v>
      </c>
      <c r="G319" s="119"/>
    </row>
    <row r="320" spans="1:7" ht="13.5" customHeight="1" x14ac:dyDescent="0.2">
      <c r="A320" s="284"/>
      <c r="B320" s="167" t="s">
        <v>49</v>
      </c>
      <c r="C320" s="76"/>
      <c r="D320" s="76"/>
      <c r="E320" s="75">
        <v>450</v>
      </c>
      <c r="F320" s="78">
        <f>SUM(B320:E320)</f>
        <v>450</v>
      </c>
      <c r="G320" s="119"/>
    </row>
    <row r="321" spans="1:7" ht="13.5" customHeight="1" x14ac:dyDescent="0.2">
      <c r="A321" s="285"/>
      <c r="B321" s="167" t="s">
        <v>50</v>
      </c>
      <c r="C321" s="76"/>
      <c r="D321" s="76"/>
      <c r="E321" s="75">
        <f>E319*E320</f>
        <v>0</v>
      </c>
      <c r="F321" s="249">
        <f>SUM(B321:E321)</f>
        <v>0</v>
      </c>
      <c r="G321" s="119"/>
    </row>
    <row r="322" spans="1:7" ht="13.5" customHeight="1" x14ac:dyDescent="0.2">
      <c r="A322" s="286" t="s">
        <v>27</v>
      </c>
      <c r="B322" s="167" t="s">
        <v>48</v>
      </c>
      <c r="C322" s="76"/>
      <c r="D322" s="76"/>
      <c r="E322" s="76"/>
      <c r="F322" s="78">
        <f>IF(ISERROR(F324/F323)," ",(F324/F323))</f>
        <v>0</v>
      </c>
      <c r="G322" s="119"/>
    </row>
    <row r="323" spans="1:7" ht="13.5" customHeight="1" x14ac:dyDescent="0.2">
      <c r="A323" s="284"/>
      <c r="B323" s="167" t="s">
        <v>49</v>
      </c>
      <c r="C323" s="76"/>
      <c r="D323" s="76"/>
      <c r="E323" s="76"/>
      <c r="F323" s="250">
        <f>SUM(F320)</f>
        <v>450</v>
      </c>
      <c r="G323" s="119"/>
    </row>
    <row r="324" spans="1:7" ht="13.5" customHeight="1" x14ac:dyDescent="0.2">
      <c r="A324" s="285"/>
      <c r="B324" s="169" t="s">
        <v>50</v>
      </c>
      <c r="C324" s="76"/>
      <c r="D324" s="76"/>
      <c r="E324" s="76"/>
      <c r="F324" s="75">
        <f>SUM(F321)</f>
        <v>0</v>
      </c>
      <c r="G324" s="119"/>
    </row>
    <row r="325" spans="1:7"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2026-03-04T04:22:36Z</dcterms:created>
  <dcterms:modified xsi:type="dcterms:W3CDTF">2026-03-04T04:22:38Z</dcterms:modified>
  <cp:category/>
  <cp:contentStatus/>
</cp:coreProperties>
</file>