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437CBABD-868A-4A08-9C59-32364362333F}"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E26"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F289" i="4" s="1"/>
  <c r="E23" i="15"/>
  <c r="F276" i="15"/>
  <c r="F196" i="15"/>
  <c r="C37" i="15"/>
  <c r="F37" i="15" s="1"/>
  <c r="F228" i="15"/>
  <c r="D23" i="15"/>
  <c r="E29" i="4"/>
  <c r="F312" i="4"/>
  <c r="E25" i="4"/>
  <c r="E27" i="4"/>
  <c r="F302" i="4"/>
  <c r="F140" i="4"/>
  <c r="F169" i="4"/>
  <c r="F192" i="4"/>
  <c r="F235" i="4"/>
  <c r="F243" i="4"/>
  <c r="F259" i="4"/>
  <c r="F263" i="4"/>
  <c r="F309" i="4"/>
  <c r="F164" i="4"/>
  <c r="F321" i="4"/>
  <c r="F324" i="4" s="1"/>
  <c r="F141" i="4"/>
  <c r="C227" i="4"/>
  <c r="C224" i="4"/>
  <c r="C124" i="4"/>
  <c r="C121" i="4"/>
  <c r="E40" i="4" l="1"/>
  <c r="F172"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F209" i="4" l="1"/>
  <c r="D25" i="4"/>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50" i="4" l="1"/>
  <c r="G48"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<sst xmlns="http://schemas.openxmlformats.org/spreadsheetml/2006/main" count="1701" uniqueCount="413">
  <si>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</si>
  <si>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</si>
  <si>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</si>
  <si>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</si>
  <si>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</si>
  <si>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</si>
  <si>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</si>
  <si>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</si>
  <si>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</si>
  <si>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</si>
  <si>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</si>
  <si>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</si>
  <si>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</si>
  <si>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</si>
  <si>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</si>
  <si>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</si>
  <si>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</si>
  <si>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</si>
  <si>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</si>
  <si>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</si>
  <si>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</si>
  <si>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</si>
  <si>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</si>
  <si>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</si>
  <si>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</si>
  <si>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</si>
  <si>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</si>
  <si>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</si>
  <si>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</si>
  <si>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</si>
  <si>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</si>
  <si>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</si>
  <si>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</si>
  <si>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</si>
  <si>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</si>
  <si>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</si>
  <si>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</si>
  <si>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</si>
  <si>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</si>
  <si>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</si>
  <si>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</si>
  <si>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</si>
  <si>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</si>
  <si>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</si>
  <si>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</si>
  <si>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</si>
  <si>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</si>
  <si>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</si>
  <si>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</si>
  <si>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</si>
  <si>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</si>
  <si>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</si>
  <si>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</si>
  <si>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</si>
  <si>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</si>
  <si>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</si>
  <si>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</si>
  <si>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</si>
  <si>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</si>
  <si>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</si>
  <si>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</si>
  <si>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</si>
  <si>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</si>
  <si>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</si>
  <si>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</si>
  <si>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</si>
  <si>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</si>
  <si>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</si>
  <si>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</si>
  <si>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</si>
  <si>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</si>
  <si>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</si>
  <si>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</si>
  <si>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</si>
  <si>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</si>
  <si>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</si>
  <si>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</si>
  <si>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</si>
  <si>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</si>
  <si>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</si>
  <si>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</si>
  <si>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</si>
  <si>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</si>
  <si>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</si>
  <si>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</si>
  <si>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</si>
  <si>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</si>
  <si>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</si>
  <si>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</si>
  <si>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</si>
  <si>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</si>
  <si>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</si>
  <si>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</si>
  <si>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</si>
  <si>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</si>
  <si>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</si>
  <si>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</si>
  <si>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</si>
  <si>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</si>
  <si>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</si>
  <si>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</si>
  <si>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</si>
  <si>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</si>
  <si>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</si>
  <si>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</si>
  <si>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</si>
  <si>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</si>
  <si>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</si>
  <si>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</si>
  <si>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</si>
  <si>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</si>
  <si>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</si>
  <si>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</si>
  <si>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</si>
  <si>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</si>
  <si>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</si>
  <si>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</si>
  <si>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</si>
  <si>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</si>
  <si>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</si>
  <si>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</si>
  <si>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</si>
  <si>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</si>
  <si>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</si>
  <si>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</si>
  <si>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</si>
  <si>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</si>
  <si>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</si>
  <si>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</si>
  <si>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</si>
  <si>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</si>
  <si>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</si>
  <si>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</si>
  <si>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</si>
  <si>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</si>
  <si>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</si>
  <si>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</si>
  <si>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</si>
  <si>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</si>
  <si>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</si>
  <si>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</si>
  <si>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</si>
  <si>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</si>
  <si>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</si>
  <si>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</si>
  <si>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</si>
  <si>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</si>
  <si>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</si>
  <si>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</si>
  <si>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</si>
  <si>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</si>
  <si>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</si>
  <si>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</si>
  <si>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</si>
  <si>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</si>
  <si>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</si>
  <si>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</si>
  <si>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</si>
  <si>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</si>
  <si>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</si>
  <si>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</si>
  <si>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</si>
  <si>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</si>
  <si>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</si>
  <si>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</si>
  <si>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</si>
  <si>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</si>
  <si>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</si>
  <si>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</si>
  <si>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</si>
  <si>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</si>
  <si>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</si>
  <si>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</si>
  <si>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</si>
  <si>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</si>
  <si>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</si>
  <si>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</si>
  <si>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</si>
  <si>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</si>
  <si>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</si>
  <si>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</si>
  <si>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</si>
  <si>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</si>
  <si>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</si>
  <si>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</si>
  <si>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</si>
  <si>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</si>
  <si>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</si>
  <si>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</si>
  <si>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</si>
  <si>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</si>
  <si>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</si>
  <si>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</si>
  <si>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</si>
  <si>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</si>
  <si>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</si>
  <si>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</si>
  <si>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</si>
  <si>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</si>
  <si>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</si>
  <si>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</si>
  <si>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</si>
  <si>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</si>
  <si>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</si>
  <si>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</si>
  <si>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</si>
  <si>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</si>
  <si>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</si>
  <si>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</si>
  <si>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</si>
  <si>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</si>
  <si>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</si>
  <si>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</si>
  <si>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</si>
  <si>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</si>
  <si>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</si>
  <si>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</si>
  <si>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</si>
  <si>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</si>
  <si>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</si>
  <si>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</si>
  <si>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</si>
  <si>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</si>
  <si>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</si>
  <si>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</si>
  <si>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</si>
  <si>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</si>
  <si>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</si>
  <si>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</si>
  <si>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</si>
  <si>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</si>
  <si>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</si>
  <si>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</si>
  <si>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</si>
  <si>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</si>
  <si>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</si>
  <si>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</si>
  <si>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</si>
  <si>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</si>
  <si>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</si>
  <si>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</si>
  <si>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</si>
  <si>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</si>
  <si>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</si>
  <si>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</si>
  <si>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</si>
  <si>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</si>
  <si>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</si>
  <si>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</si>
  <si>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</si>
  <si>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</si>
  <si>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</si>
  <si>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</si>
  <si>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</si>
  <si>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</si>
  <si>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</si>
  <si>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</si>
  <si>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</si>
  <si>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</si>
  <si>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</si>
  <si>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</si>
  <si>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</si>
  <si>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</si>
  <si>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</si>
  <si>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</si>
  <si>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</si>
  <si>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</si>
  <si>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</si>
  <si>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</si>
  <si>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</si>
  <si>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</si>
  <si>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</si>
  <si>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</si>
  <si>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</si>
  <si>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</si>
  <si>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</si>
  <si>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</si>
  <si>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</si>
  <si>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</si>
  <si>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</si>
  <si>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</si>
  <si>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</si>
  <si>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</si>
  <si>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</si>
  <si>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</si>
  <si>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</si>
  <si>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</si>
  <si>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</si>
  <si>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</si>
  <si>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</si>
  <si>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</si>
  <si>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</si>
  <si>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</si>
  <si>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</si>
  <si>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</si>
  <si>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</si>
  <si>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</si>
  <si>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</si>
  <si>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</si>
  <si>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</si>
  <si>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</si>
  <si>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</si>
  <si>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</si>
  <si>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</si>
  <si>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</si>
  <si>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</si>
  <si>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</si>
  <si>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</si>
  <si>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</si>
  <si>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</si>
  <si>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</si>
  <si>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</si>
  <si>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</si>
  <si>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</si>
  <si>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</si>
  <si>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</si>
  <si>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</si>
  <si>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</si>
  <si>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</si>
  <si>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</si>
  <si>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</si>
  <si>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</si>
  <si>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</si>
  <si>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</si>
  <si>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</si>
  <si>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</si>
  <si>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</si>
  <si>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</si>
  <si>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</si>
  <si>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</si>
  <si>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</si>
  <si>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</si>
  <si>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</si>
  <si>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</si>
  <si>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</si>
  <si>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</si>
  <si>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</si>
  <si>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</si>
  <si>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</si>
  <si>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</si>
  <si>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</si>
  <si>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</si>
  <si>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</si>
  <si>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</si>
  <si>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</si>
  <si>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</si>
  <si>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</si>
  <si>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</si>
  <si>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</si>
  <si>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</si>
  <si>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</si>
  <si>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</si>
  <si>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</si>
  <si>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</si>
  <si>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</si>
  <si>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</si>
  <si>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</si>
  <si>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</si>
  <si>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</si>
  <si>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</si>
  <si>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</si>
  <si>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</si>
  <si>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</si>
  <si>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</si>
  <si>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</si>
  <si>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</si>
  <si>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</si>
  <si>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</si>
  <si>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</si>
  <si>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</si>
  <si>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</si>
  <si>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</si>
  <si>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</si>
  <si>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</si>
  <si>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</si>
  <si>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</si>
  <si>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</si>
  <si>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</si>
  <si>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</si>
  <si>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</si>
  <si>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</si>
  <si>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</si>
  <si>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</si>
  <si>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</si>
  <si>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</si>
  <si>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</si>
  <si>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</si>
  <si>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</si>
  <si>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</si>
  <si>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</si>
  <si>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</si>
  <si>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</si>
  <si>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</si>
  <si>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</si>
  <si>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</si>
  <si>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米代西部森林管理署</t>
    <rPh sb="0" eb="2">
      <t>ヨネシロ</t>
    </rPh>
    <rPh sb="2" eb="4">
      <t>セイブ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</si>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</sst>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73</v>
      </c>
      <c r="D5" s="261"/>
      <c r="F5" s="39"/>
    </row>
    <row r="6" spans="1:6" ht="14.4" x14ac:dyDescent="0.2">
      <c r="A6" s="38"/>
      <c r="B6" s="237" t="s">
        <v>24</v>
      </c>
      <c r="C6" s="262">
        <f>'2購入希望価格明細（製品）'!B18</f>
        <v>3000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33" zoomScaleNormal="100" zoomScaleSheetLayoutView="100" workbookViewId="0">
      <selection activeCell="P274" sqref="P274"/>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73</v>
      </c>
      <c r="D17" s="9"/>
      <c r="E17" s="9"/>
      <c r="F17" s="9"/>
      <c r="G17" s="9"/>
    </row>
    <row r="18" spans="1:7" x14ac:dyDescent="0.2">
      <c r="A18" s="104" t="s">
        <v>183</v>
      </c>
      <c r="B18" s="166">
        <f>F40</f>
        <v>3000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3000</v>
      </c>
      <c r="F22" s="75">
        <f>SUM(C22:E22)</f>
        <v>3000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0</v>
      </c>
      <c r="F24" s="75">
        <f t="shared" si="0"/>
        <v>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0</v>
      </c>
      <c r="F26" s="75">
        <f t="shared" si="0"/>
        <v>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0</v>
      </c>
      <c r="F38" s="75">
        <f t="shared" si="0"/>
        <v>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3000</v>
      </c>
      <c r="F40" s="75">
        <f t="shared" si="0"/>
        <v>3000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344</v>
      </c>
      <c r="D272" s="68"/>
      <c r="E272" s="47" t="s">
        <v>105</v>
      </c>
      <c r="F272" s="4" t="s">
        <v>12</v>
      </c>
      <c r="G272" s="23"/>
    </row>
    <row r="273" spans="1:7" ht="13.5" customHeight="1" x14ac:dyDescent="0.2">
      <c r="A273" s="286" t="s">
        <v>345</v>
      </c>
      <c r="B273" s="49" t="s">
        <v>87</v>
      </c>
      <c r="C273" s="257"/>
      <c r="D273" s="252"/>
      <c r="E273" s="253"/>
      <c r="F273" s="78">
        <f>IF(ISERROR(SUM(B275:E275)/SUM(B274:E274))," ",(SUM(B275:E275)/SUM(B274:E274)))</f>
        <v>0</v>
      </c>
      <c r="G273" s="119"/>
    </row>
    <row r="274" spans="1:7" ht="13.5" customHeight="1" x14ac:dyDescent="0.2">
      <c r="A274" s="284"/>
      <c r="B274" s="171" t="s">
        <v>323</v>
      </c>
      <c r="C274" s="254">
        <v>500</v>
      </c>
      <c r="D274" s="255"/>
      <c r="E274" s="256"/>
      <c r="F274" s="78">
        <f>SUM(C274:E274)</f>
        <v>500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2500</v>
      </c>
      <c r="F277" s="78">
        <f>SUM(B277:E277)</f>
        <v>2500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3000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hidden="1" customHeight="1" x14ac:dyDescent="0.2">
      <c r="A284" s="170" t="s">
        <v>337</v>
      </c>
      <c r="B284" s="170"/>
      <c r="G284" s="6"/>
    </row>
    <row r="285" spans="1:7" ht="13.5" hidden="1" customHeight="1" x14ac:dyDescent="0.2">
      <c r="A285" s="287" t="s">
        <v>17</v>
      </c>
      <c r="B285" s="288"/>
      <c r="C285" s="68"/>
      <c r="D285" s="68"/>
      <c r="E285" s="47" t="s">
        <v>105</v>
      </c>
      <c r="F285" s="4" t="s">
        <v>12</v>
      </c>
      <c r="G285" s="23"/>
    </row>
    <row r="286" spans="1:7" ht="13.5" hidden="1" customHeight="1" x14ac:dyDescent="0.2">
      <c r="A286" s="286"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6"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7" t="s">
        <v>17</v>
      </c>
      <c r="B295" s="288"/>
      <c r="C295" s="242" t="s">
        <v>344</v>
      </c>
      <c r="D295" s="68"/>
      <c r="E295" s="47" t="s">
        <v>105</v>
      </c>
      <c r="F295" s="4" t="s">
        <v>12</v>
      </c>
      <c r="G295" s="23"/>
    </row>
    <row r="296" spans="1:7" ht="13.5" hidden="1" customHeight="1" x14ac:dyDescent="0.2">
      <c r="A296" s="286"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6"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6"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7" t="s">
        <v>17</v>
      </c>
      <c r="B318" s="288"/>
      <c r="C318" s="68"/>
      <c r="D318" s="68"/>
      <c r="E318" s="47" t="s">
        <v>393</v>
      </c>
      <c r="F318" s="4" t="s">
        <v>12</v>
      </c>
      <c r="G318" s="23"/>
    </row>
    <row r="319" spans="1:7" ht="13.5" hidden="1" customHeight="1" x14ac:dyDescent="0.2">
      <c r="A319" s="286"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6"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384</v>
      </c>
      <c r="C5" s="322"/>
      <c r="H5" s="45" t="s">
        <v>25</v>
      </c>
      <c r="I5" s="195"/>
    </row>
    <row r="6" spans="2:15" ht="14.25" customHeight="1" x14ac:dyDescent="0.2">
      <c r="B6" s="323"/>
      <c r="C6" s="324"/>
      <c r="H6" s="46" t="s">
        <v>26</v>
      </c>
      <c r="I6" s="196"/>
      <c r="K6" s="57" t="s">
        <v>378</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376</v>
      </c>
      <c r="I8" s="196"/>
      <c r="K8" s="198" t="s">
        <v>27</v>
      </c>
      <c r="L8" s="197"/>
      <c r="N8" s="44"/>
      <c r="O8" s="227"/>
    </row>
    <row r="9" spans="2:15" ht="13.8" thickBot="1" x14ac:dyDescent="0.25">
      <c r="B9" s="323"/>
      <c r="C9" s="324"/>
      <c r="H9" s="46" t="s">
        <v>85</v>
      </c>
      <c r="I9" s="199"/>
      <c r="J9" s="18"/>
      <c r="K9" s="200" t="s">
        <v>367</v>
      </c>
      <c r="L9" s="196"/>
      <c r="N9" s="17"/>
      <c r="O9" s="226"/>
    </row>
    <row r="10" spans="2:15" ht="22.5" customHeight="1" x14ac:dyDescent="0.2">
      <c r="B10" s="323"/>
      <c r="C10" s="324"/>
      <c r="E10" s="325" t="s">
        <v>396</v>
      </c>
      <c r="F10" s="326"/>
      <c r="H10" s="234" t="s">
        <v>377</v>
      </c>
      <c r="I10" s="199"/>
      <c r="J10" s="18"/>
      <c r="K10" s="234" t="s">
        <v>377</v>
      </c>
      <c r="L10" s="201"/>
      <c r="M10" s="9"/>
      <c r="N10" s="44"/>
      <c r="O10" s="228"/>
    </row>
    <row r="11" spans="2:15" ht="22.2" thickBot="1" x14ac:dyDescent="0.25">
      <c r="B11" s="317" t="s">
        <v>363</v>
      </c>
      <c r="C11" s="318"/>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369</v>
      </c>
      <c r="C15" s="332"/>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33"/>
      <c r="F19" s="33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385</v>
      </c>
      <c r="C23" s="322"/>
      <c r="H23" s="45" t="s">
        <v>25</v>
      </c>
      <c r="I23" s="195"/>
      <c r="K23" s="17"/>
      <c r="N23" s="17"/>
    </row>
    <row r="24" spans="2:15" x14ac:dyDescent="0.2">
      <c r="B24" s="323"/>
      <c r="C24" s="324"/>
      <c r="H24" s="46" t="s">
        <v>26</v>
      </c>
      <c r="I24" s="196"/>
      <c r="K24" s="57" t="s">
        <v>378</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376</v>
      </c>
      <c r="I26" s="196"/>
      <c r="K26" s="198" t="s">
        <v>27</v>
      </c>
      <c r="L26" s="197"/>
      <c r="N26" s="44"/>
      <c r="O26" s="227"/>
    </row>
    <row r="27" spans="2:15" ht="13.8" thickBot="1" x14ac:dyDescent="0.25">
      <c r="B27" s="323"/>
      <c r="C27" s="324"/>
      <c r="H27" s="46" t="s">
        <v>85</v>
      </c>
      <c r="I27" s="199"/>
      <c r="K27" s="200" t="s">
        <v>367</v>
      </c>
      <c r="L27" s="196"/>
      <c r="N27" s="17"/>
      <c r="O27" s="226"/>
    </row>
    <row r="28" spans="2:15" ht="21.6" x14ac:dyDescent="0.2">
      <c r="B28" s="336"/>
      <c r="C28" s="337"/>
      <c r="E28" s="325" t="s">
        <v>396</v>
      </c>
      <c r="F28" s="326"/>
      <c r="H28" s="234" t="s">
        <v>377</v>
      </c>
      <c r="I28" s="199"/>
      <c r="K28" s="234" t="s">
        <v>377</v>
      </c>
      <c r="L28" s="201"/>
      <c r="M28" s="9"/>
      <c r="N28" s="44"/>
      <c r="O28" s="228"/>
    </row>
    <row r="29" spans="2:15" ht="22.2" thickBot="1" x14ac:dyDescent="0.25">
      <c r="B29" s="317" t="s">
        <v>363</v>
      </c>
      <c r="C29" s="318"/>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369</v>
      </c>
      <c r="C33" s="332"/>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33"/>
      <c r="F37" s="33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34" t="s">
        <v>374</v>
      </c>
      <c r="C59" s="335"/>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387</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364</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topLeftCell="A45"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360</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05" t="s">
        <v>362</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349</v>
      </c>
      <c r="B125" s="434"/>
      <c r="C125" s="190"/>
      <c r="D125" s="190"/>
      <c r="E125" s="190"/>
      <c r="F125" s="190"/>
      <c r="G125" s="190"/>
    </row>
    <row r="126" spans="1:7" x14ac:dyDescent="0.2">
      <c r="A126" s="433" t="s">
        <v>350</v>
      </c>
      <c r="B126" s="434"/>
      <c r="C126" s="190"/>
      <c r="D126" s="190"/>
      <c r="E126" s="190"/>
      <c r="F126" s="190"/>
      <c r="G126" s="190"/>
    </row>
    <row r="127" spans="1:7" x14ac:dyDescent="0.2">
      <c r="A127" s="441" t="s">
        <v>351</v>
      </c>
      <c r="B127" s="442"/>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354</v>
      </c>
      <c r="B133" s="437"/>
      <c r="C133" s="186"/>
      <c r="D133" s="186"/>
      <c r="E133" s="186"/>
      <c r="F133" s="186"/>
      <c r="G133" s="186"/>
    </row>
    <row r="134" spans="1:7" x14ac:dyDescent="0.2">
      <c r="A134" s="435" t="s">
        <v>355</v>
      </c>
      <c r="B134" s="437"/>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389</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2026-03-04T04:21:55Z</dcterms:created>
  <dcterms:modified xsi:type="dcterms:W3CDTF">2026-03-04T04:21:58Z</dcterms:modified>
</cp:coreProperties>
</file>