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AED24A6-B4CC-409C-B4EC-4CC6343CCEA0}"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5" i="4" s="1"/>
  <c r="F277"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92" i="4"/>
  <c r="F235" i="4"/>
  <c r="F243" i="4"/>
  <c r="F259" i="4"/>
  <c r="F263" i="4"/>
  <c r="F309" i="4"/>
  <c r="F164" i="4"/>
  <c r="F321" i="4"/>
  <c r="F324" i="4" s="1"/>
  <c r="F141" i="4"/>
  <c r="C227" i="4"/>
  <c r="C224" i="4"/>
  <c r="C124" i="4"/>
  <c r="C121" i="4"/>
  <c r="F172" i="4" l="1"/>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<sst xmlns="http://schemas.openxmlformats.org/spreadsheetml/2006/main" count="1701" uniqueCount="413">
  <si>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</si>
  <si>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</si>
  <si>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</si>
  <si>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</si>
  <si>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</si>
  <si>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</si>
  <si>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</si>
  <si>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</si>
  <si>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</si>
  <si>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</si>
  <si>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</si>
  <si>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</si>
  <si>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</si>
  <si>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</si>
  <si>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</si>
  <si>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</si>
  <si>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</si>
  <si>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</si>
  <si>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</si>
  <si>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</si>
  <si>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</si>
  <si>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</si>
  <si>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</si>
  <si>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</si>
  <si>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</si>
  <si>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</si>
  <si>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</si>
  <si>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</si>
  <si>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</si>
  <si>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</si>
  <si>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</si>
  <si>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</si>
  <si>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</si>
  <si>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</si>
  <si>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</si>
  <si>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</si>
  <si>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</si>
  <si>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</si>
  <si>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</si>
  <si>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</si>
  <si>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</si>
  <si>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</si>
  <si>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</si>
  <si>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</si>
  <si>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</si>
  <si>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</si>
  <si>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</si>
  <si>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</si>
  <si>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</si>
  <si>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</si>
  <si>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</si>
  <si>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</si>
  <si>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</si>
  <si>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</si>
  <si>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</si>
  <si>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</si>
  <si>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</si>
  <si>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</si>
  <si>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</si>
  <si>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</si>
  <si>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</si>
  <si>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</si>
  <si>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</si>
  <si>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</si>
  <si>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</si>
  <si>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</si>
  <si>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</si>
  <si>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</si>
  <si>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</si>
  <si>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</si>
  <si>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</si>
  <si>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</si>
  <si>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</si>
  <si>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</si>
  <si>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</si>
  <si>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</si>
  <si>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</si>
  <si>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</si>
  <si>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</si>
  <si>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</si>
  <si>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</si>
  <si>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</si>
  <si>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</si>
  <si>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</si>
  <si>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</si>
  <si>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</si>
  <si>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</si>
  <si>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</si>
  <si>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</si>
  <si>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</si>
  <si>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</si>
  <si>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</si>
  <si>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</si>
  <si>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</si>
  <si>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</si>
  <si>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</si>
  <si>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</si>
  <si>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</si>
  <si>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</si>
  <si>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</si>
  <si>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</si>
  <si>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</si>
  <si>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</si>
  <si>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</si>
  <si>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</si>
  <si>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</si>
  <si>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</si>
  <si>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</si>
  <si>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</si>
  <si>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</si>
  <si>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</si>
  <si>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</si>
  <si>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</si>
  <si>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</si>
  <si>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</si>
  <si>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</si>
  <si>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</si>
  <si>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</si>
  <si>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</si>
  <si>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</si>
  <si>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</si>
  <si>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</si>
  <si>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</si>
  <si>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</si>
  <si>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</si>
  <si>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</si>
  <si>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</si>
  <si>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</si>
  <si>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</si>
  <si>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</si>
  <si>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</si>
  <si>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</si>
  <si>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</si>
  <si>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</si>
  <si>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</si>
  <si>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</si>
  <si>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</si>
  <si>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</si>
  <si>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</si>
  <si>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</si>
  <si>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</si>
  <si>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</si>
  <si>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</si>
  <si>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</si>
  <si>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</si>
  <si>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</si>
  <si>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</si>
  <si>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</si>
  <si>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</si>
  <si>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</si>
  <si>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</si>
  <si>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</si>
  <si>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</si>
  <si>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</si>
  <si>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</si>
  <si>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</si>
  <si>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</si>
  <si>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</si>
  <si>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</si>
  <si>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</si>
  <si>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</si>
  <si>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</si>
  <si>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</si>
  <si>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</si>
  <si>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</si>
  <si>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</si>
  <si>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</si>
  <si>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</si>
  <si>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</si>
  <si>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</si>
  <si>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</si>
  <si>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</si>
  <si>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</si>
  <si>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</si>
  <si>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</si>
  <si>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</si>
  <si>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</si>
  <si>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</si>
  <si>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</si>
  <si>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</si>
  <si>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</si>
  <si>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</si>
  <si>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</si>
  <si>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</si>
  <si>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</si>
  <si>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</si>
  <si>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</si>
  <si>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</si>
  <si>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</si>
  <si>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</si>
  <si>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</si>
  <si>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</si>
  <si>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</si>
  <si>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</si>
  <si>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</si>
  <si>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</si>
  <si>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</si>
  <si>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</si>
  <si>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</si>
  <si>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</si>
  <si>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</si>
  <si>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</si>
  <si>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</si>
  <si>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</si>
  <si>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</si>
  <si>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</si>
  <si>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</si>
  <si>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</si>
  <si>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</si>
  <si>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</si>
  <si>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</si>
  <si>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</si>
  <si>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</si>
  <si>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</si>
  <si>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</si>
  <si>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</si>
  <si>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</si>
  <si>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</si>
  <si>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</si>
  <si>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</si>
  <si>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</si>
  <si>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</si>
  <si>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</si>
  <si>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</si>
  <si>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</si>
  <si>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</si>
  <si>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</si>
  <si>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</si>
  <si>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</si>
  <si>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</si>
  <si>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</si>
  <si>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</si>
  <si>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</si>
  <si>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</si>
  <si>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</si>
  <si>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</si>
  <si>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</si>
  <si>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</si>
  <si>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</si>
  <si>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</si>
  <si>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</si>
  <si>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</si>
  <si>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</si>
  <si>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</si>
  <si>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</si>
  <si>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</si>
  <si>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</si>
  <si>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</si>
  <si>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</si>
  <si>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</si>
  <si>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</si>
  <si>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</si>
  <si>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</si>
  <si>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</si>
  <si>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</si>
  <si>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</si>
  <si>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</si>
  <si>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</si>
  <si>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</si>
  <si>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</si>
  <si>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</si>
  <si>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</si>
  <si>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</si>
  <si>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</si>
  <si>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</si>
  <si>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</si>
  <si>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</si>
  <si>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</si>
  <si>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</si>
  <si>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</si>
  <si>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</si>
  <si>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</si>
  <si>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</si>
  <si>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</si>
  <si>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</si>
  <si>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</si>
  <si>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</si>
  <si>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</si>
  <si>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</si>
  <si>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</si>
  <si>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</si>
  <si>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</si>
  <si>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</si>
  <si>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</si>
  <si>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</si>
  <si>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</si>
  <si>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</si>
  <si>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</si>
  <si>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</si>
  <si>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</si>
  <si>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</si>
  <si>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</si>
  <si>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</si>
  <si>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</si>
  <si>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</si>
  <si>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</si>
  <si>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</si>
  <si>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</si>
  <si>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</si>
  <si>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</si>
  <si>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</si>
  <si>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</si>
  <si>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</si>
  <si>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</si>
  <si>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</si>
  <si>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</si>
  <si>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</si>
  <si>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</si>
  <si>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</si>
  <si>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</si>
  <si>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</si>
  <si>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</si>
  <si>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</si>
  <si>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</si>
  <si>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</si>
  <si>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</si>
  <si>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</si>
  <si>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</si>
  <si>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</si>
  <si>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</si>
  <si>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</si>
  <si>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</si>
  <si>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</si>
  <si>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</si>
  <si>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</si>
  <si>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</si>
  <si>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</si>
  <si>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</si>
  <si>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</si>
  <si>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</si>
  <si>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</si>
  <si>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</si>
  <si>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</si>
  <si>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</si>
  <si>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</si>
  <si>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</si>
  <si>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</si>
  <si>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</si>
  <si>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</si>
  <si>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</si>
  <si>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</si>
  <si>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</si>
  <si>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</si>
  <si>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</si>
  <si>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</si>
  <si>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</si>
  <si>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</si>
  <si>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</si>
  <si>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</si>
  <si>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</si>
  <si>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</si>
  <si>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</si>
  <si>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</si>
  <si>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</si>
  <si>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</si>
  <si>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</si>
  <si>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</si>
  <si>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</si>
  <si>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</si>
  <si>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</si>
  <si>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</si>
  <si>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</si>
  <si>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</si>
  <si>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</si>
  <si>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</si>
  <si>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</si>
  <si>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</si>
  <si>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</si>
  <si>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</si>
  <si>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</si>
  <si>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</si>
  <si>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</si>
  <si>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</si>
  <si>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</si>
  <si>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</si>
  <si>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</si>
  <si>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</si>
  <si>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</si>
  <si>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</si>
  <si>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</si>
  <si>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</si>
  <si>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</si>
  <si>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</si>
  <si>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</si>
  <si>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</si>
  <si>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</si>
  <si>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</si>
  <si>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</si>
  <si>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</si>
  <si>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</si>
  <si>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</si>
  <si>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</si>
  <si>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</si>
  <si>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</si>
  <si>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</si>
  <si>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遠野支署</t>
    <rPh sb="0" eb="4">
      <t>トオノシショ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</si>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</sst>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48</v>
      </c>
      <c r="D5" s="261"/>
      <c r="F5" s="39"/>
    </row>
    <row r="6" spans="1:6" ht="14.4" x14ac:dyDescent="0.2">
      <c r="A6" s="38"/>
      <c r="B6" s="237" t="s">
        <v>24</v>
      </c>
      <c r="C6" s="262">
        <f>'2購入希望価格明細（製品）'!B18</f>
        <v>1100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 zoomScaleNormal="100" zoomScaleSheetLayoutView="100" workbookViewId="0">
      <selection activeCell="M217" sqref="M217"/>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48</v>
      </c>
      <c r="D17" s="9"/>
      <c r="E17" s="9"/>
      <c r="F17" s="9"/>
      <c r="G17" s="9"/>
    </row>
    <row r="18" spans="1:7" x14ac:dyDescent="0.2">
      <c r="A18" s="104" t="s">
        <v>183</v>
      </c>
      <c r="B18" s="166">
        <f>F40</f>
        <v>1100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930</v>
      </c>
      <c r="E22" s="75">
        <f>F280</f>
        <v>0</v>
      </c>
      <c r="F22" s="75">
        <f>SUM(C22:E22)</f>
        <v>930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170</v>
      </c>
      <c r="E26" s="75">
        <f>F303</f>
        <v>0</v>
      </c>
      <c r="F26" s="75">
        <f t="shared" si="0"/>
        <v>170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1100</v>
      </c>
      <c r="E40" s="75">
        <f t="shared" si="2"/>
        <v>0</v>
      </c>
      <c r="F40" s="75">
        <f t="shared" si="0"/>
        <v>1100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320</v>
      </c>
      <c r="D220" s="76"/>
      <c r="E220" s="75">
        <v>110</v>
      </c>
      <c r="F220" s="78">
        <f>SUM(C220:E220)</f>
        <v>430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300</v>
      </c>
      <c r="D223" s="76"/>
      <c r="E223" s="75">
        <v>180</v>
      </c>
      <c r="F223" s="78">
        <f>SUM(C223:E223)</f>
        <v>480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10</v>
      </c>
      <c r="D226" s="76"/>
      <c r="E226" s="75">
        <v>10</v>
      </c>
      <c r="F226" s="78">
        <f>SUM(C226:E226)</f>
        <v>20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930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f>IF(ISERROR(SUM(C256:E256)/SUM(C255:E255))," ",(SUM(C256:E256)/SUM(C255:E255)))</f>
        <v>0</v>
      </c>
      <c r="G254" s="119"/>
    </row>
    <row r="255" spans="1:7" ht="13.5" customHeight="1" x14ac:dyDescent="0.2">
      <c r="A255" s="284"/>
      <c r="B255" s="167" t="s">
        <v>323</v>
      </c>
      <c r="C255" s="75">
        <v>1</v>
      </c>
      <c r="D255" s="76"/>
      <c r="E255" s="75"/>
      <c r="F255" s="78">
        <f>SUM(C255:E255)</f>
        <v>1</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80</v>
      </c>
      <c r="D258" s="76"/>
      <c r="E258" s="75">
        <v>40</v>
      </c>
      <c r="F258" s="78">
        <f>SUM(C258:E258)</f>
        <v>120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29</v>
      </c>
      <c r="D261" s="76"/>
      <c r="E261" s="75">
        <v>20</v>
      </c>
      <c r="F261" s="78">
        <f>SUM(C261:E261)</f>
        <v>49</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t="str">
        <f>IF(ISERROR(SUM(C265:E265)/SUM(C264:E264))," ",(SUM(C265:E265)/SUM(C264:E264)))</f>
        <v xml:space="preserve"> </v>
      </c>
      <c r="G263" s="119"/>
    </row>
    <row r="264" spans="1:7" ht="13.5" customHeight="1" x14ac:dyDescent="0.2">
      <c r="A264" s="284"/>
      <c r="B264" s="167" t="s">
        <v>323</v>
      </c>
      <c r="C264" s="75"/>
      <c r="D264" s="76"/>
      <c r="E264" s="75"/>
      <c r="F264" s="78">
        <f>SUM(C264:E264)</f>
        <v>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170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2026-03-04T04:10:41Z</dcterms:created>
  <dcterms:modified xsi:type="dcterms:W3CDTF">2026-03-04T04:10:44Z</dcterms:modified>
</cp:coreProperties>
</file>