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02A7B5F5-83ED-4A4A-B343-B95BCEDF7088}"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E26" i="4"/>
  <c r="F30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E40" i="4" l="1"/>
  <c r="F38" i="4"/>
  <c r="F17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D25" i="4"/>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196" i="4" l="1"/>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<sst xmlns="http://schemas.openxmlformats.org/spreadsheetml/2006/main" count="1701" uniqueCount="413">
  <si>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</si>
  <si>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</si>
  <si>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</si>
  <si>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</si>
  <si>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</si>
  <si>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</si>
  <si>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</si>
  <si>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</si>
  <si>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</si>
  <si>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</si>
  <si>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</si>
  <si>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</si>
  <si>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</si>
  <si>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</si>
  <si>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</si>
  <si>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</si>
  <si>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</si>
  <si>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</si>
  <si>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</si>
  <si>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</si>
  <si>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</si>
  <si>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</si>
  <si>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</si>
  <si>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</si>
  <si>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</si>
  <si>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</si>
  <si>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</si>
  <si>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</si>
  <si>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</si>
  <si>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</si>
  <si>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</si>
  <si>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</si>
  <si>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</si>
  <si>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</si>
  <si>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</si>
  <si>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</si>
  <si>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</si>
  <si>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</si>
  <si>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</si>
  <si>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</si>
  <si>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</si>
  <si>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</si>
  <si>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</si>
  <si>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</si>
  <si>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</si>
  <si>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</si>
  <si>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</si>
  <si>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</si>
  <si>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</si>
  <si>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</si>
  <si>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</si>
  <si>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</si>
  <si>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</si>
  <si>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</si>
  <si>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</si>
  <si>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</si>
  <si>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</si>
  <si>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</si>
  <si>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</si>
  <si>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</si>
  <si>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</si>
  <si>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</si>
  <si>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</si>
  <si>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</si>
  <si>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</si>
  <si>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</si>
  <si>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</si>
  <si>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</si>
  <si>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</si>
  <si>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</si>
  <si>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</si>
  <si>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</si>
  <si>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</si>
  <si>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</si>
  <si>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</si>
  <si>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</si>
  <si>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</si>
  <si>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</si>
  <si>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</si>
  <si>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</si>
  <si>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</si>
  <si>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</si>
  <si>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</si>
  <si>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</si>
  <si>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</si>
  <si>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</si>
  <si>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</si>
  <si>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</si>
  <si>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</si>
  <si>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</si>
  <si>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</si>
  <si>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</si>
  <si>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</si>
  <si>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</si>
  <si>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</si>
  <si>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</si>
  <si>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</si>
  <si>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</si>
  <si>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</si>
  <si>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</si>
  <si>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</si>
  <si>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</si>
  <si>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</si>
  <si>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</si>
  <si>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</si>
  <si>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</si>
  <si>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</si>
  <si>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</si>
  <si>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</si>
  <si>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</si>
  <si>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</si>
  <si>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</si>
  <si>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</si>
  <si>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</si>
  <si>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</si>
  <si>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</si>
  <si>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</si>
  <si>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</si>
  <si>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</si>
  <si>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</si>
  <si>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</si>
  <si>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</si>
  <si>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</si>
  <si>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</si>
  <si>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</si>
  <si>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</si>
  <si>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</si>
  <si>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</si>
  <si>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</si>
  <si>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</si>
  <si>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</si>
  <si>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</si>
  <si>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</si>
  <si>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</si>
  <si>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</si>
  <si>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</si>
  <si>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</si>
  <si>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</si>
  <si>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</si>
  <si>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</si>
  <si>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</si>
  <si>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</si>
  <si>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</si>
  <si>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</si>
  <si>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</si>
  <si>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</si>
  <si>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</si>
  <si>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</si>
  <si>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</si>
  <si>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</si>
  <si>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</si>
  <si>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</si>
  <si>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</si>
  <si>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</si>
  <si>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</si>
  <si>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</si>
  <si>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</si>
  <si>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</si>
  <si>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</si>
  <si>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</si>
  <si>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</si>
  <si>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</si>
  <si>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</si>
  <si>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</si>
  <si>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</si>
  <si>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</si>
  <si>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</si>
  <si>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</si>
  <si>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</si>
  <si>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</si>
  <si>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</si>
  <si>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</si>
  <si>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</si>
  <si>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</si>
  <si>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</si>
  <si>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</si>
  <si>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</si>
  <si>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</si>
  <si>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</si>
  <si>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</si>
  <si>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</si>
  <si>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</si>
  <si>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</si>
  <si>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</si>
  <si>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</si>
  <si>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</si>
  <si>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</si>
  <si>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</si>
  <si>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</si>
  <si>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</si>
  <si>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</si>
  <si>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</si>
  <si>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</si>
  <si>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</si>
  <si>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</si>
  <si>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</si>
  <si>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</si>
  <si>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</si>
  <si>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</si>
  <si>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</si>
  <si>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</si>
  <si>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</si>
  <si>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</si>
  <si>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</si>
  <si>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</si>
  <si>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</si>
  <si>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</si>
  <si>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</si>
  <si>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</si>
  <si>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</si>
  <si>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</si>
  <si>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</si>
  <si>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</si>
  <si>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</si>
  <si>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</si>
  <si>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</si>
  <si>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</si>
  <si>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</si>
  <si>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</si>
  <si>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</si>
  <si>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</si>
  <si>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</si>
  <si>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</si>
  <si>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</si>
  <si>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</si>
  <si>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</si>
  <si>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</si>
  <si>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</si>
  <si>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</si>
  <si>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</si>
  <si>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</si>
  <si>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</si>
  <si>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</si>
  <si>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</si>
  <si>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</si>
  <si>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</si>
  <si>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</si>
  <si>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</si>
  <si>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</si>
  <si>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</si>
  <si>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</si>
  <si>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</si>
  <si>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</si>
  <si>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</si>
  <si>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</si>
  <si>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</si>
  <si>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</si>
  <si>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</si>
  <si>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</si>
  <si>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</si>
  <si>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</si>
  <si>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</si>
  <si>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</si>
  <si>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</si>
  <si>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</si>
  <si>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</si>
  <si>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</si>
  <si>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</si>
  <si>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</si>
  <si>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</si>
  <si>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</si>
  <si>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</si>
  <si>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</si>
  <si>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</si>
  <si>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</si>
  <si>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</si>
  <si>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</si>
  <si>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</si>
  <si>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</si>
  <si>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</si>
  <si>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</si>
  <si>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</si>
  <si>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</si>
  <si>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</si>
  <si>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</si>
  <si>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</si>
  <si>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</si>
  <si>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</si>
  <si>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</si>
  <si>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</si>
  <si>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</si>
  <si>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</si>
  <si>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</si>
  <si>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</si>
  <si>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</si>
  <si>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</si>
  <si>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</si>
  <si>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</si>
  <si>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</si>
  <si>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</si>
  <si>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</si>
  <si>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</si>
  <si>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</si>
  <si>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</si>
  <si>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</si>
  <si>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</si>
  <si>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</si>
  <si>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</si>
  <si>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</si>
  <si>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</si>
  <si>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</si>
  <si>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</si>
  <si>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</si>
  <si>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</si>
  <si>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</si>
  <si>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</si>
  <si>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</si>
  <si>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</si>
  <si>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</si>
  <si>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</si>
  <si>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</si>
  <si>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</si>
  <si>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</si>
  <si>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</si>
  <si>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</si>
  <si>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</si>
  <si>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</si>
  <si>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</si>
  <si>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</si>
  <si>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</si>
  <si>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</si>
  <si>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</si>
  <si>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</si>
  <si>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</si>
  <si>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</si>
  <si>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</si>
  <si>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</si>
  <si>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</si>
  <si>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</si>
  <si>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</si>
  <si>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</si>
  <si>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</si>
  <si>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</si>
  <si>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</si>
  <si>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</si>
  <si>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</si>
  <si>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</si>
  <si>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</si>
  <si>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</si>
  <si>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</si>
  <si>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</si>
  <si>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</si>
  <si>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</si>
  <si>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</si>
  <si>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</si>
  <si>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</si>
  <si>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</si>
  <si>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</si>
  <si>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</si>
  <si>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</si>
  <si>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</si>
  <si>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</si>
  <si>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</si>
  <si>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</si>
  <si>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</si>
  <si>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</si>
  <si>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</si>
  <si>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</si>
  <si>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</si>
  <si>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</si>
  <si>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</si>
  <si>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</si>
  <si>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</si>
  <si>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</si>
  <si>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</si>
  <si>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</si>
  <si>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</si>
  <si>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</si>
  <si>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</si>
  <si>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</si>
  <si>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</si>
  <si>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</si>
  <si>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</si>
  <si>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</si>
  <si>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</si>
  <si>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</si>
  <si>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</si>
  <si>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</si>
  <si>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</si>
  <si>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</si>
  <si>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</si>
  <si>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</si>
  <si>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</si>
  <si>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</si>
  <si>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</si>
  <si>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</si>
  <si>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</si>
  <si>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</si>
  <si>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</si>
  <si>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</si>
  <si>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</si>
  <si>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</si>
  <si>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</si>
  <si>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</si>
  <si>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</si>
  <si>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盛岡森林管理署</t>
    <rPh sb="0" eb="2">
      <t>モリオカ</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</si>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</sst>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38</v>
      </c>
      <c r="D5" s="261"/>
      <c r="F5" s="39"/>
    </row>
    <row r="6" spans="1:6" ht="14.4" x14ac:dyDescent="0.2">
      <c r="A6" s="38"/>
      <c r="B6" s="237" t="s">
        <v>24</v>
      </c>
      <c r="C6" s="262">
        <f>'2購入希望価格明細（製品）'!B18</f>
        <v>1000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29" zoomScaleNormal="100" zoomScaleSheetLayoutView="100" workbookViewId="0">
      <selection activeCell="D17" sqref="D1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38</v>
      </c>
      <c r="D17" s="9"/>
      <c r="E17" s="9"/>
      <c r="F17" s="9"/>
      <c r="G17" s="9"/>
    </row>
    <row r="18" spans="1:7" x14ac:dyDescent="0.2">
      <c r="A18" s="104" t="s">
        <v>183</v>
      </c>
      <c r="B18" s="166">
        <f>F40</f>
        <v>1000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250</v>
      </c>
      <c r="E22" s="75">
        <f>F280</f>
        <v>0</v>
      </c>
      <c r="F22" s="75">
        <f>SUM(C22:E22)</f>
        <v>250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50</v>
      </c>
      <c r="E24" s="75">
        <f>F290</f>
        <v>0</v>
      </c>
      <c r="F24" s="75">
        <f t="shared" si="0"/>
        <v>50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700</v>
      </c>
      <c r="E26" s="75">
        <f>F303</f>
        <v>0</v>
      </c>
      <c r="F26" s="75">
        <f t="shared" si="0"/>
        <v>700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1000</v>
      </c>
      <c r="E40" s="75">
        <f t="shared" si="2"/>
        <v>0</v>
      </c>
      <c r="F40" s="75">
        <f t="shared" si="0"/>
        <v>1000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7" t="s">
        <v>17</v>
      </c>
      <c r="B215" s="288"/>
      <c r="C215" s="47" t="s">
        <v>53</v>
      </c>
      <c r="D215" s="68"/>
      <c r="E215" s="47" t="s">
        <v>105</v>
      </c>
      <c r="F215" s="4" t="s">
        <v>12</v>
      </c>
      <c r="G215" s="23"/>
    </row>
    <row r="216" spans="1:7" ht="13.5" customHeight="1" x14ac:dyDescent="0.2">
      <c r="A216" s="286"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6" t="s">
        <v>225</v>
      </c>
      <c r="B219" s="167" t="s">
        <v>322</v>
      </c>
      <c r="C219" s="257"/>
      <c r="D219" s="76"/>
      <c r="E219" s="257"/>
      <c r="F219" s="78">
        <f>IF(ISERROR(SUM(C221:E221)/SUM(C220:E220))," ",(SUM(C221:E221)/SUM(C220:E220)))</f>
        <v>0</v>
      </c>
      <c r="G219" s="119"/>
    </row>
    <row r="220" spans="1:7" ht="13.5" customHeight="1" x14ac:dyDescent="0.2">
      <c r="A220" s="284"/>
      <c r="B220" s="167" t="s">
        <v>323</v>
      </c>
      <c r="C220" s="75">
        <v>40</v>
      </c>
      <c r="D220" s="76"/>
      <c r="E220" s="75">
        <v>40</v>
      </c>
      <c r="F220" s="78">
        <f>SUM(C220:E220)</f>
        <v>80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6" t="s">
        <v>226</v>
      </c>
      <c r="B222" s="167" t="s">
        <v>322</v>
      </c>
      <c r="C222" s="257"/>
      <c r="D222" s="76"/>
      <c r="E222" s="257"/>
      <c r="F222" s="78">
        <f>IF(ISERROR(SUM(C224:E224)/SUM(C223:E223))," ",(SUM(C224:E224)/SUM(C223:E223)))</f>
        <v>0</v>
      </c>
      <c r="G222" s="119"/>
    </row>
    <row r="223" spans="1:7" ht="13.5" customHeight="1" x14ac:dyDescent="0.2">
      <c r="A223" s="284"/>
      <c r="B223" s="167" t="s">
        <v>323</v>
      </c>
      <c r="C223" s="75">
        <v>50</v>
      </c>
      <c r="D223" s="76"/>
      <c r="E223" s="75">
        <v>50</v>
      </c>
      <c r="F223" s="78">
        <f>SUM(C223:E223)</f>
        <v>100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6" t="s">
        <v>227</v>
      </c>
      <c r="B225" s="167" t="s">
        <v>322</v>
      </c>
      <c r="C225" s="257"/>
      <c r="D225" s="76"/>
      <c r="E225" s="257"/>
      <c r="F225" s="78">
        <f>IF(ISERROR(SUM(C227:E227)/SUM(C226:E226))," ",(SUM(C227:E227)/SUM(C226:E226)))</f>
        <v>0</v>
      </c>
      <c r="G225" s="119"/>
    </row>
    <row r="226" spans="1:7" ht="13.5" customHeight="1" x14ac:dyDescent="0.2">
      <c r="A226" s="284"/>
      <c r="B226" s="167" t="s">
        <v>323</v>
      </c>
      <c r="C226" s="75">
        <v>35</v>
      </c>
      <c r="D226" s="76"/>
      <c r="E226" s="75">
        <v>35</v>
      </c>
      <c r="F226" s="78">
        <f>SUM(C226:E226)</f>
        <v>70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6"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7" t="s">
        <v>17</v>
      </c>
      <c r="B234" s="288"/>
      <c r="C234" s="47" t="s">
        <v>53</v>
      </c>
      <c r="D234" s="68"/>
      <c r="E234" s="47" t="s">
        <v>105</v>
      </c>
      <c r="F234" s="4" t="s">
        <v>12</v>
      </c>
      <c r="G234" s="23"/>
    </row>
    <row r="235" spans="1:7" ht="13.5" customHeight="1" x14ac:dyDescent="0.2">
      <c r="A235" s="286"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6" t="s">
        <v>225</v>
      </c>
      <c r="B238" s="167" t="s">
        <v>322</v>
      </c>
      <c r="C238" s="257"/>
      <c r="D238" s="76"/>
      <c r="E238" s="257"/>
      <c r="F238" s="78">
        <f>IF(ISERROR(SUM(C240:E240)/SUM(C239:E239))," ",(SUM(C240:E240)/SUM(C239:E239)))</f>
        <v>0</v>
      </c>
      <c r="G238" s="119"/>
    </row>
    <row r="239" spans="1:7" ht="13.5" customHeight="1" x14ac:dyDescent="0.2">
      <c r="A239" s="284"/>
      <c r="B239" s="167" t="s">
        <v>323</v>
      </c>
      <c r="C239" s="75">
        <v>10</v>
      </c>
      <c r="D239" s="76"/>
      <c r="E239" s="75">
        <v>10</v>
      </c>
      <c r="F239" s="78">
        <f>SUM(C239:E239)</f>
        <v>20</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6" t="s">
        <v>226</v>
      </c>
      <c r="B241" s="167" t="s">
        <v>322</v>
      </c>
      <c r="C241" s="257"/>
      <c r="D241" s="76"/>
      <c r="E241" s="257"/>
      <c r="F241" s="78">
        <f>IF(ISERROR(SUM(C243:E243)/SUM(C242:E242))," ",(SUM(C243:E243)/SUM(C242:E242)))</f>
        <v>0</v>
      </c>
      <c r="G241" s="119"/>
    </row>
    <row r="242" spans="1:7" ht="13.5" customHeight="1" x14ac:dyDescent="0.2">
      <c r="A242" s="284"/>
      <c r="B242" s="167" t="s">
        <v>323</v>
      </c>
      <c r="C242" s="75">
        <v>10</v>
      </c>
      <c r="D242" s="76"/>
      <c r="E242" s="75">
        <v>10</v>
      </c>
      <c r="F242" s="78">
        <f>SUM(C242:E242)</f>
        <v>20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6" t="s">
        <v>227</v>
      </c>
      <c r="B244" s="167" t="s">
        <v>322</v>
      </c>
      <c r="C244" s="257"/>
      <c r="D244" s="76"/>
      <c r="E244" s="257"/>
      <c r="F244" s="78">
        <f>IF(ISERROR(SUM(C246:E246)/SUM(C245:E245))," ",(SUM(C246:E246)/SUM(C245:E245)))</f>
        <v>0</v>
      </c>
      <c r="G244" s="119"/>
    </row>
    <row r="245" spans="1:7" ht="13.5" customHeight="1" x14ac:dyDescent="0.2">
      <c r="A245" s="284"/>
      <c r="B245" s="167" t="s">
        <v>323</v>
      </c>
      <c r="C245" s="75">
        <v>5</v>
      </c>
      <c r="D245" s="76"/>
      <c r="E245" s="75">
        <v>5</v>
      </c>
      <c r="F245" s="78">
        <f>SUM(C245:E245)</f>
        <v>10</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6"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customHeight="1" x14ac:dyDescent="0.2">
      <c r="A252" s="170" t="s">
        <v>335</v>
      </c>
      <c r="B252" s="170"/>
      <c r="G252" s="6"/>
    </row>
    <row r="253" spans="1:7" ht="13.5" customHeight="1" x14ac:dyDescent="0.2">
      <c r="A253" s="287" t="s">
        <v>17</v>
      </c>
      <c r="B253" s="288"/>
      <c r="C253" s="47" t="s">
        <v>53</v>
      </c>
      <c r="D253" s="68"/>
      <c r="E253" s="47" t="s">
        <v>105</v>
      </c>
      <c r="F253" s="4" t="s">
        <v>12</v>
      </c>
      <c r="G253" s="23"/>
    </row>
    <row r="254" spans="1:7" ht="13.5" customHeight="1" x14ac:dyDescent="0.2">
      <c r="A254" s="286" t="s">
        <v>240</v>
      </c>
      <c r="B254" s="167" t="s">
        <v>322</v>
      </c>
      <c r="C254" s="257"/>
      <c r="D254" s="76"/>
      <c r="E254" s="257"/>
      <c r="F254" s="78" t="str">
        <f>IF(ISERROR(SUM(C256:E256)/SUM(C255:E255))," ",(SUM(C256:E256)/SUM(C255:E255)))</f>
        <v xml:space="preserve"> </v>
      </c>
      <c r="G254" s="119"/>
    </row>
    <row r="255" spans="1:7" ht="13.5" customHeight="1" x14ac:dyDescent="0.2">
      <c r="A255" s="284"/>
      <c r="B255" s="167" t="s">
        <v>323</v>
      </c>
      <c r="C255" s="75"/>
      <c r="D255" s="76"/>
      <c r="E255" s="75"/>
      <c r="F255" s="78">
        <f>SUM(C255:E255)</f>
        <v>0</v>
      </c>
      <c r="G255" s="119"/>
    </row>
    <row r="256" spans="1:7" ht="13.5" customHeight="1" x14ac:dyDescent="0.2">
      <c r="A256" s="285"/>
      <c r="B256" s="167" t="s">
        <v>52</v>
      </c>
      <c r="C256" s="75">
        <f>C254*C255</f>
        <v>0</v>
      </c>
      <c r="D256" s="76"/>
      <c r="E256" s="75">
        <f>E254*E255</f>
        <v>0</v>
      </c>
      <c r="F256" s="78">
        <f>SUM(C256:E256)</f>
        <v>0</v>
      </c>
      <c r="G256" s="119"/>
    </row>
    <row r="257" spans="1:7" ht="13.5" customHeight="1" x14ac:dyDescent="0.2">
      <c r="A257" s="286" t="s">
        <v>225</v>
      </c>
      <c r="B257" s="167" t="s">
        <v>322</v>
      </c>
      <c r="C257" s="257"/>
      <c r="D257" s="76"/>
      <c r="E257" s="257"/>
      <c r="F257" s="78">
        <f>IF(ISERROR(SUM(C259:E259)/SUM(C258:E258))," ",(SUM(C259:E259)/SUM(C258:E258)))</f>
        <v>0</v>
      </c>
      <c r="G257" s="119"/>
    </row>
    <row r="258" spans="1:7" ht="13.5" customHeight="1" x14ac:dyDescent="0.2">
      <c r="A258" s="284"/>
      <c r="B258" s="167" t="s">
        <v>323</v>
      </c>
      <c r="C258" s="75">
        <v>100</v>
      </c>
      <c r="D258" s="76"/>
      <c r="E258" s="75">
        <v>100</v>
      </c>
      <c r="F258" s="78">
        <f>SUM(C258:E258)</f>
        <v>200</v>
      </c>
      <c r="G258" s="119"/>
    </row>
    <row r="259" spans="1:7" ht="13.5" customHeight="1" x14ac:dyDescent="0.2">
      <c r="A259" s="285"/>
      <c r="B259" s="167" t="s">
        <v>52</v>
      </c>
      <c r="C259" s="75">
        <f>C257*C258</f>
        <v>0</v>
      </c>
      <c r="D259" s="76"/>
      <c r="E259" s="75">
        <f>E257*E258</f>
        <v>0</v>
      </c>
      <c r="F259" s="78">
        <f>SUM(C259:E259)</f>
        <v>0</v>
      </c>
      <c r="G259" s="119"/>
    </row>
    <row r="260" spans="1:7" ht="13.5" customHeight="1" x14ac:dyDescent="0.2">
      <c r="A260" s="286" t="s">
        <v>226</v>
      </c>
      <c r="B260" s="167" t="s">
        <v>322</v>
      </c>
      <c r="C260" s="257"/>
      <c r="D260" s="76"/>
      <c r="E260" s="257"/>
      <c r="F260" s="78">
        <f>IF(ISERROR(SUM(C262:E262)/SUM(C261:E261))," ",(SUM(C262:E262)/SUM(C261:E261)))</f>
        <v>0</v>
      </c>
      <c r="G260" s="119"/>
    </row>
    <row r="261" spans="1:7" ht="13.5" customHeight="1" x14ac:dyDescent="0.2">
      <c r="A261" s="284"/>
      <c r="B261" s="167" t="s">
        <v>323</v>
      </c>
      <c r="C261" s="75">
        <v>150</v>
      </c>
      <c r="D261" s="76"/>
      <c r="E261" s="75">
        <v>150</v>
      </c>
      <c r="F261" s="78">
        <f>SUM(C261:E261)</f>
        <v>300</v>
      </c>
      <c r="G261" s="119"/>
    </row>
    <row r="262" spans="1:7" ht="13.5" customHeight="1" x14ac:dyDescent="0.2">
      <c r="A262" s="285"/>
      <c r="B262" s="167" t="s">
        <v>52</v>
      </c>
      <c r="C262" s="75">
        <f t="shared" ref="C262" si="48">C260*C261</f>
        <v>0</v>
      </c>
      <c r="D262" s="76"/>
      <c r="E262" s="75">
        <f t="shared" ref="E262" si="49">E260*E261</f>
        <v>0</v>
      </c>
      <c r="F262" s="78">
        <f>SUM(C262:E262)</f>
        <v>0</v>
      </c>
      <c r="G262" s="119"/>
    </row>
    <row r="263" spans="1:7" ht="13.5" customHeight="1" x14ac:dyDescent="0.2">
      <c r="A263" s="286" t="s">
        <v>227</v>
      </c>
      <c r="B263" s="167" t="s">
        <v>322</v>
      </c>
      <c r="C263" s="257"/>
      <c r="D263" s="76"/>
      <c r="E263" s="257"/>
      <c r="F263" s="78">
        <f>IF(ISERROR(SUM(C265:E265)/SUM(C264:E264))," ",(SUM(C265:E265)/SUM(C264:E264)))</f>
        <v>0</v>
      </c>
      <c r="G263" s="119"/>
    </row>
    <row r="264" spans="1:7" ht="13.5" customHeight="1" x14ac:dyDescent="0.2">
      <c r="A264" s="284"/>
      <c r="B264" s="167" t="s">
        <v>323</v>
      </c>
      <c r="C264" s="75">
        <v>100</v>
      </c>
      <c r="D264" s="76"/>
      <c r="E264" s="75">
        <v>100</v>
      </c>
      <c r="F264" s="78">
        <f>SUM(C264:E264)</f>
        <v>200</v>
      </c>
      <c r="G264" s="119"/>
    </row>
    <row r="265" spans="1:7" ht="13.5" customHeight="1" x14ac:dyDescent="0.2">
      <c r="A265" s="285"/>
      <c r="B265" s="167" t="s">
        <v>52</v>
      </c>
      <c r="C265" s="75">
        <f t="shared" ref="C265" si="50">C263*C264</f>
        <v>0</v>
      </c>
      <c r="D265" s="76"/>
      <c r="E265" s="75">
        <f t="shared" ref="E265" si="51">E263*E264</f>
        <v>0</v>
      </c>
      <c r="F265" s="78">
        <f>SUM(C265:E265)</f>
        <v>0</v>
      </c>
      <c r="G265" s="119"/>
    </row>
    <row r="266" spans="1:7" ht="13.5" customHeight="1" x14ac:dyDescent="0.2">
      <c r="A266" s="286" t="s">
        <v>12</v>
      </c>
      <c r="B266" s="167" t="s">
        <v>322</v>
      </c>
      <c r="C266" s="82"/>
      <c r="D266" s="82"/>
      <c r="E266" s="251"/>
      <c r="F266" s="75">
        <f>IF(ISERROR(F268/F267)," ",(F268/F267))</f>
        <v>0</v>
      </c>
      <c r="G266" s="119"/>
    </row>
    <row r="267" spans="1:7" ht="13.5" customHeight="1" x14ac:dyDescent="0.2">
      <c r="A267" s="284"/>
      <c r="B267" s="169" t="s">
        <v>323</v>
      </c>
      <c r="C267" s="76"/>
      <c r="D267" s="76"/>
      <c r="E267" s="76"/>
      <c r="F267" s="65">
        <f>SUM(F255,F258,F261,F264)</f>
        <v>700</v>
      </c>
      <c r="G267" s="119"/>
    </row>
    <row r="268" spans="1:7" ht="13.5" customHeight="1" x14ac:dyDescent="0.2">
      <c r="A268" s="285"/>
      <c r="B268" s="169" t="s">
        <v>52</v>
      </c>
      <c r="C268" s="76"/>
      <c r="D268" s="76"/>
      <c r="E268" s="76"/>
      <c r="F268" s="75">
        <f>SUM(F256,F259,F262,F265)</f>
        <v>0</v>
      </c>
      <c r="G268" s="119"/>
    </row>
    <row r="269" spans="1:7" ht="13.5"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7" t="s">
        <v>17</v>
      </c>
      <c r="B272" s="288"/>
      <c r="C272" s="242" t="s">
        <v>344</v>
      </c>
      <c r="D272" s="68"/>
      <c r="E272" s="47" t="s">
        <v>105</v>
      </c>
      <c r="F272" s="4" t="s">
        <v>12</v>
      </c>
      <c r="G272" s="23"/>
    </row>
    <row r="273" spans="1:7" ht="13.5" hidden="1" customHeight="1" x14ac:dyDescent="0.2">
      <c r="A273" s="286"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6"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6"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2" manualBreakCount="2">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Normal="100" zoomScaleSheetLayoutView="100" workbookViewId="0"/>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Normal="100" workbookViewId="0"/>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Normal="100" zoomScaleSheetLayoutView="100" workbookViewId="0"/>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Normal="100" zoomScaleSheetLayoutView="100" workbookViewId="0"/>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Normal="100" zoomScaleSheetLayoutView="100" workbookViewId="0"/>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2026-03-04T04:07:17Z</dcterms:created>
  <dcterms:modified xsi:type="dcterms:W3CDTF">2026-03-04T04:07:19Z</dcterms:modified>
</cp:coreProperties>
</file>