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CCC63ADE-A9EE-4E17-8735-39E46F059972}" xr6:coauthVersionLast="47" xr6:coauthVersionMax="47" xr10:uidLastSave="{00000000-0000-0000-0000-000000000000}"/>
  <bookViews>
    <workbookView xWindow="-108" yWindow="-108" windowWidth="23256" windowHeight="1245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48" i="4" l="1"/>
  <c r="D24" i="4" s="1"/>
  <c r="F261" i="4"/>
  <c r="F258" i="4"/>
  <c r="F267" i="4" s="1"/>
  <c r="D26" i="4" s="1"/>
  <c r="F245" i="4"/>
  <c r="F242" i="4"/>
  <c r="F239" i="4"/>
  <c r="F226" i="4"/>
  <c r="F220" i="4"/>
  <c r="F229" i="4" s="1"/>
  <c r="D22" i="4" s="1"/>
  <c r="F223" i="4"/>
  <c r="G49" i="4"/>
  <c r="B27" i="27"/>
  <c r="E321" i="4"/>
  <c r="D40" i="4" l="1"/>
  <c r="E278" i="4"/>
  <c r="F278" i="4" s="1"/>
  <c r="C275" i="4"/>
  <c r="F275" i="4" s="1"/>
  <c r="F277" i="4"/>
  <c r="F274" i="4"/>
  <c r="F280" i="4" s="1"/>
  <c r="C298" i="4"/>
  <c r="F298" i="4" s="1"/>
  <c r="E301" i="4"/>
  <c r="F297" i="4"/>
  <c r="D13" i="1"/>
  <c r="C5" i="27"/>
  <c r="C37" i="25"/>
  <c r="C19" i="25"/>
  <c r="F273"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55" i="4"/>
  <c r="F236"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26" i="4" s="1"/>
  <c r="F143" i="4"/>
  <c r="F138" i="4"/>
  <c r="F221" i="4"/>
  <c r="F240" i="4"/>
  <c r="F244" i="4"/>
  <c r="F182" i="4"/>
  <c r="F185" i="4" s="1"/>
  <c r="F190" i="4"/>
  <c r="F208" i="4"/>
  <c r="F219" i="4"/>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38" i="4" l="1"/>
  <c r="E40" i="4"/>
  <c r="F159" i="4"/>
  <c r="F249" i="4"/>
  <c r="E41" i="15"/>
  <c r="F25" i="15"/>
  <c r="F266" i="15"/>
  <c r="F29" i="15"/>
  <c r="C31" i="15"/>
  <c r="F31" i="15" s="1"/>
  <c r="F157" i="15"/>
  <c r="D41" i="15"/>
  <c r="F146" i="4"/>
  <c r="C29" i="4" s="1"/>
  <c r="F29" i="4" s="1"/>
  <c r="F209" i="15"/>
  <c r="C39" i="15"/>
  <c r="F39" i="15" s="1"/>
  <c r="F268" i="4"/>
  <c r="F266" i="4" s="1"/>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F247" i="4"/>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F216" i="4"/>
  <c r="F218" i="4"/>
  <c r="F230" i="4" s="1"/>
  <c r="D23" i="4" s="1"/>
  <c r="D41" i="4" s="1"/>
  <c r="C25" i="4"/>
  <c r="F25" i="4" s="1"/>
  <c r="F103" i="4"/>
  <c r="C40" i="4" l="1"/>
  <c r="F22" i="4"/>
  <c r="F228" i="4"/>
  <c r="C6" i="27" l="1"/>
  <c r="F40" i="4"/>
  <c r="B18" i="4" s="1"/>
  <c r="F56" i="4"/>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<sst xmlns="http://schemas.openxmlformats.org/spreadsheetml/2006/main" count="1701" uniqueCount="413">
  <si>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</si>
  <si>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</si>
  <si>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</si>
  <si>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</si>
  <si>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</si>
  <si>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</si>
  <si>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</si>
  <si>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</si>
  <si>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</si>
  <si>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</si>
  <si>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</si>
  <si>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</si>
  <si>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</si>
  <si>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</si>
  <si>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</si>
  <si>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</si>
  <si>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</si>
  <si>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</si>
  <si>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</si>
  <si>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</si>
  <si>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</si>
  <si>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</si>
  <si>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</si>
  <si>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</si>
  <si>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</si>
  <si>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</si>
  <si>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</si>
  <si>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</si>
  <si>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</si>
  <si>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</si>
  <si>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</si>
  <si>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</si>
  <si>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</si>
  <si>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</si>
  <si>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</si>
  <si>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</si>
  <si>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</si>
  <si>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</si>
  <si>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</si>
  <si>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</si>
  <si>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</si>
  <si>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</si>
  <si>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</si>
  <si>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</si>
  <si>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</si>
  <si>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</si>
  <si>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</si>
  <si>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</si>
  <si>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</si>
  <si>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</si>
  <si>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</si>
  <si>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</si>
  <si>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</si>
  <si>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</si>
  <si>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</si>
  <si>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</si>
  <si>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</si>
  <si>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</si>
  <si>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</si>
  <si>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</si>
  <si>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</si>
  <si>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</si>
  <si>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</si>
  <si>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</si>
  <si>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</si>
  <si>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</si>
  <si>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</si>
  <si>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</si>
  <si>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</si>
  <si>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</si>
  <si>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</si>
  <si>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</si>
  <si>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</si>
  <si>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</si>
  <si>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</si>
  <si>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</si>
  <si>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</si>
  <si>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</si>
  <si>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</si>
  <si>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</si>
  <si>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</si>
  <si>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</si>
  <si>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</si>
  <si>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</si>
  <si>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</si>
  <si>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</si>
  <si>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</si>
  <si>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</si>
  <si>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</si>
  <si>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</si>
  <si>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</si>
  <si>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</si>
  <si>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</si>
  <si>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</si>
  <si>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</si>
  <si>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</si>
  <si>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</si>
  <si>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</si>
  <si>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</si>
  <si>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</si>
  <si>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</si>
  <si>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</si>
  <si>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</si>
  <si>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</si>
  <si>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</si>
  <si>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</si>
  <si>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</si>
  <si>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</si>
  <si>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</si>
  <si>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</si>
  <si>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</si>
  <si>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</si>
  <si>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</si>
  <si>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</si>
  <si>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</si>
  <si>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</si>
  <si>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</si>
  <si>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</si>
  <si>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</si>
  <si>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</si>
  <si>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</si>
  <si>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</si>
  <si>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</si>
  <si>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</si>
  <si>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</si>
  <si>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</si>
  <si>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</si>
  <si>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</si>
  <si>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</si>
  <si>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</si>
  <si>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</si>
  <si>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</si>
  <si>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</si>
  <si>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</si>
  <si>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</si>
  <si>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</si>
  <si>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</si>
  <si>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</si>
  <si>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</si>
  <si>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</si>
  <si>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</si>
  <si>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</si>
  <si>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</si>
  <si>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</si>
  <si>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</si>
  <si>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</si>
  <si>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</si>
  <si>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</si>
  <si>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</si>
  <si>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</si>
  <si>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</si>
  <si>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</si>
  <si>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</si>
  <si>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</si>
  <si>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</si>
  <si>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</si>
  <si>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</si>
  <si>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</si>
  <si>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</si>
  <si>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</si>
  <si>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</si>
  <si>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</si>
  <si>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</si>
  <si>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</si>
  <si>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</si>
  <si>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</si>
  <si>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</si>
  <si>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</si>
  <si>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</si>
  <si>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</si>
  <si>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</si>
  <si>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</si>
  <si>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</si>
  <si>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</si>
  <si>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</si>
  <si>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</si>
  <si>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</si>
  <si>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</si>
  <si>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</si>
  <si>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</si>
  <si>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</si>
  <si>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</si>
  <si>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</si>
  <si>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</si>
  <si>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</si>
  <si>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</si>
  <si>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</si>
  <si>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</si>
  <si>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</si>
  <si>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</si>
  <si>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</si>
  <si>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</si>
  <si>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</si>
  <si>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</si>
  <si>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</si>
  <si>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</si>
  <si>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</si>
  <si>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</si>
  <si>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</si>
  <si>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</si>
  <si>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</si>
  <si>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</si>
  <si>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</si>
  <si>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</si>
  <si>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</si>
  <si>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</si>
  <si>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</si>
  <si>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</si>
  <si>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</si>
  <si>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</si>
  <si>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</si>
  <si>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</si>
  <si>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</si>
  <si>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</si>
  <si>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</si>
  <si>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</si>
  <si>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</si>
  <si>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</si>
  <si>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</si>
  <si>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</si>
  <si>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</si>
  <si>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</si>
  <si>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</si>
  <si>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</si>
  <si>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</si>
  <si>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</si>
  <si>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</si>
  <si>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</si>
  <si>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</si>
  <si>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</si>
  <si>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</si>
  <si>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</si>
  <si>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</si>
  <si>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</si>
  <si>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</si>
  <si>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</si>
  <si>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</si>
  <si>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</si>
  <si>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</si>
  <si>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</si>
  <si>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</si>
  <si>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</si>
  <si>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</si>
  <si>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</si>
  <si>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</si>
  <si>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</si>
  <si>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</si>
  <si>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</si>
  <si>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</si>
  <si>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</si>
  <si>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</si>
  <si>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</si>
  <si>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</si>
  <si>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</si>
  <si>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</si>
  <si>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</si>
  <si>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</si>
  <si>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</si>
  <si>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</si>
  <si>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</si>
  <si>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</si>
  <si>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</si>
  <si>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</si>
  <si>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</si>
  <si>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</si>
  <si>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</si>
  <si>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</si>
  <si>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</si>
  <si>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</si>
  <si>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</si>
  <si>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</si>
  <si>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</si>
  <si>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</si>
  <si>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</si>
  <si>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</si>
  <si>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</si>
  <si>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</si>
  <si>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</si>
  <si>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</si>
  <si>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</si>
  <si>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</si>
  <si>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</si>
  <si>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</si>
  <si>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</si>
  <si>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</si>
  <si>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</si>
  <si>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</si>
  <si>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</si>
  <si>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</si>
  <si>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</si>
  <si>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</si>
  <si>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</si>
  <si>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</si>
  <si>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</si>
  <si>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</si>
  <si>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</si>
  <si>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</si>
  <si>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</si>
  <si>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</si>
  <si>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</si>
  <si>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</si>
  <si>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</si>
  <si>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</si>
  <si>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</si>
  <si>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</si>
  <si>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</si>
  <si>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</si>
  <si>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</si>
  <si>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</si>
  <si>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</si>
  <si>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</si>
  <si>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</si>
  <si>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</si>
  <si>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</si>
  <si>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</si>
  <si>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</si>
  <si>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</si>
  <si>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</si>
  <si>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</si>
  <si>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</si>
  <si>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</si>
  <si>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</si>
  <si>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</si>
  <si>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</si>
  <si>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</si>
  <si>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</si>
  <si>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</si>
  <si>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</si>
  <si>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</si>
  <si>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</si>
  <si>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</si>
  <si>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</si>
  <si>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</si>
  <si>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</si>
  <si>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</si>
  <si>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</si>
  <si>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</si>
  <si>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</si>
  <si>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</si>
  <si>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</si>
  <si>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</si>
  <si>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</si>
  <si>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</si>
  <si>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</si>
  <si>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</si>
  <si>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</si>
  <si>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</si>
  <si>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</si>
  <si>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</si>
  <si>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</si>
  <si>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</si>
  <si>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</si>
  <si>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</si>
  <si>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</si>
  <si>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</si>
  <si>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</si>
  <si>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</si>
  <si>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</si>
  <si>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</si>
  <si>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</si>
  <si>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</si>
  <si>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</si>
  <si>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</si>
  <si>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</si>
  <si>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</si>
  <si>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</si>
  <si>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</si>
  <si>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</si>
  <si>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</si>
  <si>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</si>
  <si>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</si>
  <si>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</si>
  <si>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</si>
  <si>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</si>
  <si>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</si>
  <si>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</si>
  <si>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</si>
  <si>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</si>
  <si>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</si>
  <si>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</si>
  <si>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</si>
  <si>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</si>
  <si>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</si>
  <si>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</si>
  <si>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</si>
  <si>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</si>
  <si>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</si>
  <si>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</si>
  <si>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</si>
  <si>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</si>
  <si>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</si>
  <si>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</si>
  <si>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</si>
  <si>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</si>
  <si>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</si>
  <si>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津軽森林管理署</t>
    <rPh sb="0" eb="2">
      <t>ツガル</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</si>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</sst>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K26" sqref="K26"/>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v>
      </c>
      <c r="D5" s="261"/>
      <c r="F5" s="39"/>
    </row>
    <row r="6" spans="1:6" ht="14.4" x14ac:dyDescent="0.2">
      <c r="A6" s="38"/>
      <c r="B6" s="237" t="s">
        <v>24</v>
      </c>
      <c r="C6" s="262">
        <f>'2購入希望価格明細（製品）'!B18</f>
        <v>6500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zoomScaleNormal="100" zoomScaleSheetLayoutView="100" workbookViewId="0">
      <selection activeCell="M10" sqref="M10"/>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v>
      </c>
      <c r="D17" s="9"/>
      <c r="E17" s="9"/>
      <c r="F17" s="9"/>
      <c r="G17" s="9"/>
    </row>
    <row r="18" spans="1:7" x14ac:dyDescent="0.2">
      <c r="A18" s="104" t="s">
        <v>183</v>
      </c>
      <c r="B18" s="166">
        <f>F40</f>
        <v>6500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6000</v>
      </c>
      <c r="E22" s="75">
        <f>F280</f>
        <v>0</v>
      </c>
      <c r="F22" s="75">
        <f>SUM(C22:E22)</f>
        <v>6000</v>
      </c>
      <c r="G22" s="23"/>
    </row>
    <row r="23" spans="1:7" ht="13.5" customHeight="1" x14ac:dyDescent="0.2">
      <c r="A23" s="282"/>
      <c r="B23" s="1" t="s">
        <v>59</v>
      </c>
      <c r="C23" s="75">
        <f>G89</f>
        <v>0</v>
      </c>
      <c r="D23" s="75">
        <f>F230</f>
        <v>0</v>
      </c>
      <c r="E23" s="75">
        <f>F281</f>
        <v>0</v>
      </c>
      <c r="F23" s="75">
        <f t="shared" ref="F23:F39" si="0">SUM(C23:E23)</f>
        <v>0</v>
      </c>
      <c r="G23" s="23"/>
    </row>
    <row r="24" spans="1:7" ht="13.5" customHeight="1" x14ac:dyDescent="0.2">
      <c r="A24" s="281" t="s">
        <v>107</v>
      </c>
      <c r="B24" s="1" t="s">
        <v>86</v>
      </c>
      <c r="C24" s="75">
        <f>F104</f>
        <v>0</v>
      </c>
      <c r="D24" s="75">
        <f>F248</f>
        <v>250</v>
      </c>
      <c r="E24" s="75">
        <f>F290</f>
        <v>0</v>
      </c>
      <c r="F24" s="75">
        <f>SUM(C24:E24)</f>
        <v>250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250</v>
      </c>
      <c r="E26" s="75">
        <f>F303</f>
        <v>0</v>
      </c>
      <c r="F26" s="75">
        <f>SUM(C26:E26)</f>
        <v>250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SUM(D22,D24,D26,D28,D30,D32,D34,D36,D38)</f>
        <v>6500</v>
      </c>
      <c r="E40" s="75">
        <f t="shared" ref="E40" si="2">SUM(E22,E24,E26,E28,E30,E32,E34,E36,E38)</f>
        <v>0</v>
      </c>
      <c r="F40" s="75">
        <f>SUM(C40:E40)</f>
        <v>6500</v>
      </c>
      <c r="G40" s="23"/>
    </row>
    <row r="41" spans="1:7" ht="13.5" customHeight="1" x14ac:dyDescent="0.2">
      <c r="A41" s="282"/>
      <c r="B41" s="1" t="s">
        <v>59</v>
      </c>
      <c r="C41" s="75">
        <f>SUM(C23,C25,C27,C29,C31,C33,C35,C37,C39)</f>
        <v>0</v>
      </c>
      <c r="D41" s="75">
        <f>SUM(D23,D25,D27,D29,D31,D33,D35,D37,D39)</f>
        <v>0</v>
      </c>
      <c r="E41" s="75">
        <f t="shared" ref="E41" si="3">SUM(E23,E25,E27,E29,E31,E33,E35,E37,E39)</f>
        <v>0</v>
      </c>
      <c r="F41" s="75">
        <f>SUM(C41:E41)</f>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1500</v>
      </c>
      <c r="D220" s="76"/>
      <c r="E220" s="75">
        <v>1500</v>
      </c>
      <c r="F220" s="78">
        <f>SUM(C220:E220)</f>
        <v>3000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1000</v>
      </c>
      <c r="D223" s="76"/>
      <c r="E223" s="75">
        <v>1000</v>
      </c>
      <c r="F223" s="78">
        <f>SUM(C223:E223)</f>
        <v>2000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500</v>
      </c>
      <c r="D226" s="76"/>
      <c r="E226" s="75">
        <v>500</v>
      </c>
      <c r="F226" s="78">
        <f>SUM(C226:E226)</f>
        <v>1000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6000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140</v>
      </c>
      <c r="F239" s="78">
        <f>SUM(C239:E239)</f>
        <v>140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100</v>
      </c>
      <c r="F242" s="78">
        <f>SUM(C242:E242)</f>
        <v>100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10</v>
      </c>
      <c r="F245" s="78">
        <f>SUM(C245:E245)</f>
        <v>10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250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80</v>
      </c>
      <c r="D258" s="76"/>
      <c r="E258" s="75">
        <v>120</v>
      </c>
      <c r="F258" s="78">
        <f>SUM(C258:E258)</f>
        <v>200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20</v>
      </c>
      <c r="D261" s="76"/>
      <c r="E261" s="75">
        <v>30</v>
      </c>
      <c r="F261" s="78">
        <f>SUM(C261:E261)</f>
        <v>50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t="str">
        <f>IF(ISERROR(SUM(C265:E265)/SUM(C264:E264))," ",(SUM(C265:E265)/SUM(C264:E264)))</f>
        <v xml:space="preserve"> </v>
      </c>
      <c r="G263" s="119"/>
    </row>
    <row r="264" spans="1:7" ht="13.5" customHeight="1" x14ac:dyDescent="0.2">
      <c r="A264" s="284"/>
      <c r="B264" s="167" t="s">
        <v>323</v>
      </c>
      <c r="C264" s="75"/>
      <c r="D264" s="76"/>
      <c r="E264" s="75"/>
      <c r="F264" s="78">
        <f>SUM(C264:E264)</f>
        <v>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250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0866141732283472" right="0.70866141732283472" top="0.74803149606299213" bottom="0.74803149606299213" header="0.31496062992125984" footer="0.31496062992125984"/>
  <pageSetup paperSize="9" scale="93"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142"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G7" zoomScaleNormal="100" zoomScaleSheetLayoutView="100" workbookViewId="0">
      <selection activeCell="W17" sqref="W17"/>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2026-03-04T01:43:33Z</dcterms:created>
  <dcterms:modified xsi:type="dcterms:W3CDTF">2026-03-04T02:32:49Z</dcterms:modified>
</cp:coreProperties>
</file>