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9575030C-78E8-4706-A767-251C14F83817}"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96" i="4" l="1"/>
  <c r="F280" i="4"/>
  <c r="F275" i="4"/>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92" i="4"/>
  <c r="F235" i="4"/>
  <c r="F243" i="4"/>
  <c r="F259" i="4"/>
  <c r="F263" i="4"/>
  <c r="F309" i="4"/>
  <c r="F164" i="4"/>
  <c r="F321" i="4"/>
  <c r="F324" i="4" s="1"/>
  <c r="F141" i="4"/>
  <c r="C227" i="4"/>
  <c r="C224" i="4"/>
  <c r="C124" i="4"/>
  <c r="C121" i="4"/>
  <c r="F172" i="4" l="1"/>
  <c r="F26" i="4"/>
  <c r="F38" i="4"/>
  <c r="E40"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<sst xmlns="http://schemas.openxmlformats.org/spreadsheetml/2006/main" count="1701" uniqueCount="413">
  <si>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</si>
  <si>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</si>
  <si>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</si>
  <si>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</si>
  <si>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</si>
  <si>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</si>
  <si>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</si>
  <si>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</si>
  <si>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</si>
  <si>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</si>
  <si>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</si>
  <si>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</si>
  <si>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</si>
  <si>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</si>
  <si>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</si>
  <si>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</si>
  <si>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</si>
  <si>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</si>
  <si>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</si>
  <si>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</si>
  <si>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</si>
  <si>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</si>
  <si>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</si>
  <si>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</si>
  <si>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</si>
  <si>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</si>
  <si>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</si>
  <si>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</si>
  <si>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</si>
  <si>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</si>
  <si>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</si>
  <si>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</si>
  <si>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</si>
  <si>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</si>
  <si>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</si>
  <si>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</si>
  <si>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</si>
  <si>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</si>
  <si>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</si>
  <si>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</si>
  <si>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</si>
  <si>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</si>
  <si>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</si>
  <si>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</si>
  <si>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</si>
  <si>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</si>
  <si>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</si>
  <si>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</si>
  <si>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</si>
  <si>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</si>
  <si>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</si>
  <si>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</si>
  <si>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</si>
  <si>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</si>
  <si>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</si>
  <si>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</si>
  <si>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</si>
  <si>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</si>
  <si>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</si>
  <si>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</si>
  <si>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</si>
  <si>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</si>
  <si>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</si>
  <si>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</si>
  <si>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</si>
  <si>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</si>
  <si>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</si>
  <si>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</si>
  <si>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</si>
  <si>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</si>
  <si>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</si>
  <si>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</si>
  <si>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</si>
  <si>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</si>
  <si>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</si>
  <si>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</si>
  <si>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</si>
  <si>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</si>
  <si>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</si>
  <si>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</si>
  <si>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</si>
  <si>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</si>
  <si>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</si>
  <si>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</si>
  <si>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</si>
  <si>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</si>
  <si>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</si>
  <si>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</si>
  <si>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</si>
  <si>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</si>
  <si>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</si>
  <si>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</si>
  <si>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</si>
  <si>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</si>
  <si>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</si>
  <si>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</si>
  <si>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</si>
  <si>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</si>
  <si>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</si>
  <si>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</si>
  <si>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</si>
  <si>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</si>
  <si>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</si>
  <si>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</si>
  <si>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</si>
  <si>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</si>
  <si>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</si>
  <si>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</si>
  <si>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</si>
  <si>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</si>
  <si>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</si>
  <si>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</si>
  <si>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</si>
  <si>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</si>
  <si>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</si>
  <si>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</si>
  <si>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</si>
  <si>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</si>
  <si>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</si>
  <si>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</si>
  <si>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</si>
  <si>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</si>
  <si>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</si>
  <si>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</si>
  <si>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</si>
  <si>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</si>
  <si>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</si>
  <si>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</si>
  <si>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</si>
  <si>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</si>
  <si>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</si>
  <si>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</si>
  <si>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</si>
  <si>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</si>
  <si>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</si>
  <si>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</si>
  <si>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</si>
  <si>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</si>
  <si>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</si>
  <si>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</si>
  <si>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</si>
  <si>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</si>
  <si>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</si>
  <si>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</si>
  <si>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</si>
  <si>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</si>
  <si>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</si>
  <si>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</si>
  <si>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</si>
  <si>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</si>
  <si>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</si>
  <si>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</si>
  <si>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</si>
  <si>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</si>
  <si>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</si>
  <si>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</si>
  <si>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</si>
  <si>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</si>
  <si>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</si>
  <si>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</si>
  <si>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</si>
  <si>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</si>
  <si>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</si>
  <si>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</si>
  <si>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</si>
  <si>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</si>
  <si>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</si>
  <si>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</si>
  <si>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</si>
  <si>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</si>
  <si>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</si>
  <si>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</si>
  <si>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</si>
  <si>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</si>
  <si>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</si>
  <si>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</si>
  <si>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</si>
  <si>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</si>
  <si>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</si>
  <si>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</si>
  <si>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</si>
  <si>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</si>
  <si>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</si>
  <si>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</si>
  <si>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</si>
  <si>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</si>
  <si>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</si>
  <si>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</si>
  <si>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</si>
  <si>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</si>
  <si>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</si>
  <si>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</si>
  <si>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</si>
  <si>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</si>
  <si>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</si>
  <si>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</si>
  <si>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</si>
  <si>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</si>
  <si>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</si>
  <si>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</si>
  <si>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</si>
  <si>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</si>
  <si>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</si>
  <si>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</si>
  <si>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</si>
  <si>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</si>
  <si>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</si>
  <si>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</si>
  <si>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</si>
  <si>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</si>
  <si>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</si>
  <si>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</si>
  <si>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</si>
  <si>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</si>
  <si>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</si>
  <si>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</si>
  <si>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</si>
  <si>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</si>
  <si>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</si>
  <si>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</si>
  <si>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</si>
  <si>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</si>
  <si>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</si>
  <si>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</si>
  <si>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</si>
  <si>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</si>
  <si>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</si>
  <si>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</si>
  <si>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</si>
  <si>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</si>
  <si>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</si>
  <si>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</si>
  <si>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</si>
  <si>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</si>
  <si>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</si>
  <si>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</si>
  <si>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</si>
  <si>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</si>
  <si>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</si>
  <si>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</si>
  <si>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</si>
  <si>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</si>
  <si>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</si>
  <si>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</si>
  <si>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</si>
  <si>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</si>
  <si>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</si>
  <si>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</si>
  <si>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</si>
  <si>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</si>
  <si>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</si>
  <si>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</si>
  <si>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</si>
  <si>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</si>
  <si>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</si>
  <si>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</si>
  <si>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</si>
  <si>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</si>
  <si>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</si>
  <si>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</si>
  <si>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</si>
  <si>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</si>
  <si>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</si>
  <si>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</si>
  <si>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</si>
  <si>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</si>
  <si>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</si>
  <si>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</si>
  <si>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</si>
  <si>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</si>
  <si>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</si>
  <si>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</si>
  <si>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</si>
  <si>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</si>
  <si>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</si>
  <si>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</si>
  <si>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</si>
  <si>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</si>
  <si>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</si>
  <si>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</si>
  <si>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</si>
  <si>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</si>
  <si>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</si>
  <si>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</si>
  <si>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</si>
  <si>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</si>
  <si>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</si>
  <si>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</si>
  <si>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</si>
  <si>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</si>
  <si>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</si>
  <si>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</si>
  <si>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</si>
  <si>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</si>
  <si>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</si>
  <si>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</si>
  <si>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</si>
  <si>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</si>
  <si>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</si>
  <si>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</si>
  <si>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</si>
  <si>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</si>
  <si>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</si>
  <si>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</si>
  <si>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</si>
  <si>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</si>
  <si>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</si>
  <si>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</si>
  <si>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</si>
  <si>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</si>
  <si>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</si>
  <si>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</si>
  <si>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</si>
  <si>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</si>
  <si>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</si>
  <si>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</si>
  <si>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</si>
  <si>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</si>
  <si>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</si>
  <si>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</si>
  <si>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</si>
  <si>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</si>
  <si>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</si>
  <si>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</si>
  <si>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</si>
  <si>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</si>
  <si>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</si>
  <si>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</si>
  <si>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</si>
  <si>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</si>
  <si>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</si>
  <si>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</si>
  <si>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</si>
  <si>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</si>
  <si>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</si>
  <si>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</si>
  <si>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</si>
  <si>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</si>
  <si>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</si>
  <si>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</si>
  <si>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</si>
  <si>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</si>
  <si>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</si>
  <si>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</si>
  <si>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</si>
  <si>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</si>
  <si>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</si>
  <si>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</si>
  <si>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</si>
  <si>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</si>
  <si>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</si>
  <si>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</si>
  <si>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</si>
  <si>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</si>
  <si>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</si>
  <si>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</si>
  <si>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</si>
  <si>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</si>
  <si>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</si>
  <si>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</si>
  <si>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</si>
  <si>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</si>
  <si>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</si>
  <si>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</si>
  <si>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</si>
  <si>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</si>
  <si>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</si>
  <si>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</si>
  <si>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</si>
  <si>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</si>
  <si>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</si>
  <si>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</si>
  <si>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</si>
  <si>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</si>
  <si>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</si>
  <si>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</si>
  <si>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</si>
  <si>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</si>
  <si>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</si>
  <si>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</si>
  <si>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</si>
  <si>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</si>
  <si>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</si>
  <si>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</si>
  <si>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</si>
  <si>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</si>
  <si>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</si>
  <si>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</si>
  <si>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</si>
  <si>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</si>
  <si>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</si>
  <si>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</si>
  <si>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</si>
  <si>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</si>
  <si>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</si>
  <si>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三陸北部森林管理署</t>
    <rPh sb="0" eb="4">
      <t>サンリクホクブ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</si>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</sst>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30</v>
      </c>
      <c r="D5" s="261"/>
      <c r="F5" s="39"/>
    </row>
    <row r="6" spans="1:6" ht="14.4" x14ac:dyDescent="0.2">
      <c r="A6" s="38"/>
      <c r="B6" s="237" t="s">
        <v>24</v>
      </c>
      <c r="C6" s="262">
        <f>'2購入希望価格明細（製品）'!B18</f>
        <v>9300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3" zoomScaleNormal="100" zoomScaleSheetLayoutView="100" workbookViewId="0">
      <selection activeCell="O282" sqref="O282"/>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30</v>
      </c>
      <c r="D17" s="9"/>
      <c r="E17" s="9"/>
      <c r="F17" s="9"/>
      <c r="G17" s="9"/>
    </row>
    <row r="18" spans="1:7" x14ac:dyDescent="0.2">
      <c r="A18" s="104" t="s">
        <v>183</v>
      </c>
      <c r="B18" s="166">
        <f>F40</f>
        <v>9300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850</v>
      </c>
      <c r="F22" s="75">
        <f>SUM(C22:E22)</f>
        <v>850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350</v>
      </c>
      <c r="F24" s="75">
        <f t="shared" si="0"/>
        <v>350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6000</v>
      </c>
      <c r="F26" s="75">
        <f t="shared" si="0"/>
        <v>6000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2100</v>
      </c>
      <c r="F38" s="75">
        <f t="shared" si="0"/>
        <v>2100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0</v>
      </c>
      <c r="E40" s="75">
        <f t="shared" si="2"/>
        <v>9300</v>
      </c>
      <c r="F40" s="75">
        <f t="shared" si="0"/>
        <v>9300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f>IF(ISERROR(SUM(B275:E275)/SUM(B274:E274))," ",(SUM(B275:E275)/SUM(B274:E274)))</f>
        <v>0</v>
      </c>
      <c r="G273" s="119"/>
    </row>
    <row r="274" spans="1:7" ht="13.5" customHeight="1" x14ac:dyDescent="0.2">
      <c r="A274" s="284"/>
      <c r="B274" s="171" t="s">
        <v>323</v>
      </c>
      <c r="C274" s="254">
        <v>220</v>
      </c>
      <c r="D274" s="255"/>
      <c r="E274" s="256"/>
      <c r="F274" s="78">
        <f>SUM(C274:E274)</f>
        <v>220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630</v>
      </c>
      <c r="F277" s="78">
        <f>SUM(B277:E277)</f>
        <v>630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850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1" t="s">
        <v>17</v>
      </c>
      <c r="B285" s="282"/>
      <c r="C285" s="68"/>
      <c r="D285" s="68"/>
      <c r="E285" s="47" t="s">
        <v>105</v>
      </c>
      <c r="F285" s="4" t="s">
        <v>12</v>
      </c>
      <c r="G285" s="23"/>
    </row>
    <row r="286" spans="1:7" ht="13.5" customHeight="1" x14ac:dyDescent="0.2">
      <c r="A286" s="283"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350</v>
      </c>
      <c r="F287" s="78">
        <f>SUM(B287:E287)</f>
        <v>350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3"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350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1" t="s">
        <v>17</v>
      </c>
      <c r="B295" s="282"/>
      <c r="C295" s="242" t="s">
        <v>344</v>
      </c>
      <c r="D295" s="68"/>
      <c r="E295" s="47" t="s">
        <v>105</v>
      </c>
      <c r="F295" s="4" t="s">
        <v>12</v>
      </c>
      <c r="G295" s="23"/>
    </row>
    <row r="296" spans="1:7" ht="13.5" customHeight="1" x14ac:dyDescent="0.2">
      <c r="A296" s="283" t="s">
        <v>345</v>
      </c>
      <c r="B296" s="49" t="s">
        <v>87</v>
      </c>
      <c r="C296" s="257"/>
      <c r="D296" s="252"/>
      <c r="E296" s="253"/>
      <c r="F296" s="78">
        <f>IF(ISERROR(SUM(B298:E298)/SUM(B297:E297))," ",(SUM(B298:E298)/SUM(B297:E297)))</f>
        <v>0</v>
      </c>
      <c r="G296" s="119"/>
    </row>
    <row r="297" spans="1:7" ht="13.5" customHeight="1" x14ac:dyDescent="0.2">
      <c r="A297" s="284"/>
      <c r="B297" s="171" t="s">
        <v>323</v>
      </c>
      <c r="C297" s="254">
        <v>900</v>
      </c>
      <c r="D297" s="255"/>
      <c r="E297" s="256"/>
      <c r="F297" s="78">
        <f>SUM(C297:E297)</f>
        <v>900</v>
      </c>
      <c r="G297" s="119"/>
    </row>
    <row r="298" spans="1:7" ht="13.5" customHeight="1" x14ac:dyDescent="0.2">
      <c r="A298" s="285"/>
      <c r="B298" s="49" t="s">
        <v>52</v>
      </c>
      <c r="C298" s="75">
        <f>C296*C297</f>
        <v>0</v>
      </c>
      <c r="D298" s="76"/>
      <c r="E298" s="76"/>
      <c r="F298" s="78">
        <f>SUM(C298:E298)</f>
        <v>0</v>
      </c>
      <c r="G298" s="119"/>
    </row>
    <row r="299" spans="1:7" ht="13.5" customHeight="1" x14ac:dyDescent="0.2">
      <c r="A299" s="283"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5100</v>
      </c>
      <c r="F300" s="78">
        <f>SUM(B300:E300)</f>
        <v>5100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3"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6000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v>0</v>
      </c>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1" t="s">
        <v>17</v>
      </c>
      <c r="B318" s="282"/>
      <c r="C318" s="68"/>
      <c r="D318" s="68"/>
      <c r="E318" s="47" t="s">
        <v>393</v>
      </c>
      <c r="F318" s="4" t="s">
        <v>12</v>
      </c>
      <c r="G318" s="23"/>
    </row>
    <row r="319" spans="1:7" ht="13.5" customHeight="1" x14ac:dyDescent="0.2">
      <c r="A319" s="283"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2100</v>
      </c>
      <c r="F320" s="78">
        <f>SUM(B320:E320)</f>
        <v>2100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3"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2100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2026-03-04T02:59:37Z</dcterms:created>
  <dcterms:modified xsi:type="dcterms:W3CDTF">2026-03-04T02:59:42Z</dcterms:modified>
</cp:coreProperties>
</file>