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240EAA0B-1C15-4358-83D7-901CFCC79476}"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C298" i="4"/>
  <c r="F298" i="4" s="1"/>
  <c r="E301" i="4"/>
  <c r="F297" i="4"/>
  <c r="D13" i="1"/>
  <c r="C5" i="27"/>
  <c r="C37" i="25"/>
  <c r="C19" i="25"/>
  <c r="F296" i="4" l="1"/>
  <c r="F280" i="4"/>
  <c r="F275" i="4"/>
  <c r="F281" i="4" s="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F289"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E40" i="4" l="1"/>
  <c r="E25"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G51" i="4" s="1"/>
  <c r="E53" i="4"/>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<sst xmlns="http://schemas.openxmlformats.org/spreadsheetml/2006/main" count="1701" uniqueCount="413">
  <si>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</si>
  <si>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</si>
  <si>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</si>
  <si>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</si>
  <si>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</si>
  <si>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</si>
  <si>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</si>
  <si>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</si>
  <si>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</si>
  <si>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</si>
  <si>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</si>
  <si>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</si>
  <si>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</si>
  <si>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</si>
  <si>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</si>
  <si>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</si>
  <si>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</si>
  <si>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</si>
  <si>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</si>
  <si>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</si>
  <si>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</si>
  <si>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</si>
  <si>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</si>
  <si>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</si>
  <si>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</si>
  <si>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</si>
  <si>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</si>
  <si>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</si>
  <si>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</si>
  <si>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</si>
  <si>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</si>
  <si>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</si>
  <si>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</si>
  <si>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</si>
  <si>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</si>
  <si>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</si>
  <si>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</si>
  <si>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</si>
  <si>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</si>
  <si>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</si>
  <si>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</si>
  <si>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</si>
  <si>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</si>
  <si>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</si>
  <si>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</si>
  <si>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</si>
  <si>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</si>
  <si>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</si>
  <si>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</si>
  <si>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</si>
  <si>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</si>
  <si>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</si>
  <si>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</si>
  <si>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</si>
  <si>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</si>
  <si>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</si>
  <si>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</si>
  <si>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</si>
  <si>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</si>
  <si>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</si>
  <si>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</si>
  <si>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</si>
  <si>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</si>
  <si>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</si>
  <si>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</si>
  <si>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</si>
  <si>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</si>
  <si>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</si>
  <si>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</si>
  <si>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</si>
  <si>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</si>
  <si>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</si>
  <si>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</si>
  <si>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</si>
  <si>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</si>
  <si>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</si>
  <si>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</si>
  <si>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</si>
  <si>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</si>
  <si>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</si>
  <si>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</si>
  <si>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</si>
  <si>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</si>
  <si>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</si>
  <si>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</si>
  <si>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</si>
  <si>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</si>
  <si>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</si>
  <si>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</si>
  <si>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</si>
  <si>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</si>
  <si>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</si>
  <si>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</si>
  <si>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</si>
  <si>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</si>
  <si>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</si>
  <si>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</si>
  <si>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</si>
  <si>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</si>
  <si>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</si>
  <si>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</si>
  <si>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</si>
  <si>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</si>
  <si>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</si>
  <si>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</si>
  <si>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</si>
  <si>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</si>
  <si>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</si>
  <si>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</si>
  <si>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</si>
  <si>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</si>
  <si>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</si>
  <si>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</si>
  <si>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</si>
  <si>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</si>
  <si>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</si>
  <si>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</si>
  <si>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</si>
  <si>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</si>
  <si>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</si>
  <si>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</si>
  <si>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</si>
  <si>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</si>
  <si>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</si>
  <si>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</si>
  <si>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</si>
  <si>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</si>
  <si>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</si>
  <si>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</si>
  <si>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</si>
  <si>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</si>
  <si>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</si>
  <si>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</si>
  <si>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</si>
  <si>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</si>
  <si>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</si>
  <si>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</si>
  <si>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</si>
  <si>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</si>
  <si>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</si>
  <si>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</si>
  <si>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</si>
  <si>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</si>
  <si>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</si>
  <si>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</si>
  <si>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</si>
  <si>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</si>
  <si>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</si>
  <si>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</si>
  <si>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</si>
  <si>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</si>
  <si>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</si>
  <si>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</si>
  <si>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</si>
  <si>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</si>
  <si>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</si>
  <si>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</si>
  <si>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</si>
  <si>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</si>
  <si>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</si>
  <si>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</si>
  <si>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</si>
  <si>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</si>
  <si>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</si>
  <si>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</si>
  <si>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</si>
  <si>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</si>
  <si>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</si>
  <si>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</si>
  <si>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</si>
  <si>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</si>
  <si>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</si>
  <si>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</si>
  <si>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</si>
  <si>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</si>
  <si>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</si>
  <si>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</si>
  <si>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</si>
  <si>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</si>
  <si>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</si>
  <si>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</si>
  <si>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</si>
  <si>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</si>
  <si>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</si>
  <si>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</si>
  <si>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</si>
  <si>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</si>
  <si>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</si>
  <si>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</si>
  <si>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</si>
  <si>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</si>
  <si>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</si>
  <si>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</si>
  <si>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</si>
  <si>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</si>
  <si>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</si>
  <si>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</si>
  <si>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</si>
  <si>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</si>
  <si>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</si>
  <si>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</si>
  <si>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</si>
  <si>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</si>
  <si>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</si>
  <si>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</si>
  <si>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</si>
  <si>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</si>
  <si>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</si>
  <si>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</si>
  <si>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</si>
  <si>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</si>
  <si>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</si>
  <si>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</si>
  <si>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</si>
  <si>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</si>
  <si>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</si>
  <si>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</si>
  <si>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</si>
  <si>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</si>
  <si>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</si>
  <si>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</si>
  <si>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</si>
  <si>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</si>
  <si>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</si>
  <si>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</si>
  <si>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</si>
  <si>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</si>
  <si>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</si>
  <si>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</si>
  <si>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</si>
  <si>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</si>
  <si>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</si>
  <si>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</si>
  <si>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</si>
  <si>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</si>
  <si>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</si>
  <si>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</si>
  <si>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</si>
  <si>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</si>
  <si>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</si>
  <si>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</si>
  <si>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</si>
  <si>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</si>
  <si>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</si>
  <si>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</si>
  <si>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</si>
  <si>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</si>
  <si>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</si>
  <si>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</si>
  <si>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</si>
  <si>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</si>
  <si>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</si>
  <si>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</si>
  <si>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</si>
  <si>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</si>
  <si>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</si>
  <si>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</si>
  <si>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</si>
  <si>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</si>
  <si>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</si>
  <si>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</si>
  <si>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</si>
  <si>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</si>
  <si>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</si>
  <si>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</si>
  <si>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</si>
  <si>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</si>
  <si>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</si>
  <si>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</si>
  <si>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</si>
  <si>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</si>
  <si>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</si>
  <si>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</si>
  <si>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</si>
  <si>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</si>
  <si>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</si>
  <si>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</si>
  <si>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</si>
  <si>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</si>
  <si>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</si>
  <si>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</si>
  <si>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</si>
  <si>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</si>
  <si>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</si>
  <si>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</si>
  <si>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</si>
  <si>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</si>
  <si>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</si>
  <si>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</si>
  <si>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</si>
  <si>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</si>
  <si>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</si>
  <si>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</si>
  <si>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</si>
  <si>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</si>
  <si>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</si>
  <si>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</si>
  <si>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</si>
  <si>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</si>
  <si>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</si>
  <si>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</si>
  <si>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</si>
  <si>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</si>
  <si>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</si>
  <si>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</si>
  <si>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</si>
  <si>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</si>
  <si>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</si>
  <si>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</si>
  <si>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</si>
  <si>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</si>
  <si>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</si>
  <si>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</si>
  <si>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</si>
  <si>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</si>
  <si>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</si>
  <si>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</si>
  <si>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</si>
  <si>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</si>
  <si>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</si>
  <si>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</si>
  <si>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</si>
  <si>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</si>
  <si>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</si>
  <si>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</si>
  <si>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</si>
  <si>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</si>
  <si>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</si>
  <si>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</si>
  <si>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</si>
  <si>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</si>
  <si>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</si>
  <si>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</si>
  <si>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</si>
  <si>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</si>
  <si>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</si>
  <si>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</si>
  <si>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</si>
  <si>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</si>
  <si>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</si>
  <si>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</si>
  <si>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</si>
  <si>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</si>
  <si>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</si>
  <si>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</si>
  <si>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</si>
  <si>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</si>
  <si>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</si>
  <si>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</si>
  <si>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</si>
  <si>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</si>
  <si>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</si>
  <si>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</si>
  <si>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</si>
  <si>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</si>
  <si>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</si>
  <si>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</si>
  <si>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</si>
  <si>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</si>
  <si>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</si>
  <si>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</si>
  <si>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</si>
  <si>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</si>
  <si>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</si>
  <si>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</si>
  <si>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</si>
  <si>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</si>
  <si>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</si>
  <si>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</si>
  <si>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</si>
  <si>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</si>
  <si>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</si>
  <si>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</si>
  <si>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</si>
  <si>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</si>
  <si>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</si>
  <si>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</si>
  <si>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</si>
  <si>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</si>
  <si>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</si>
  <si>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</si>
  <si>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</si>
  <si>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</si>
  <si>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</si>
  <si>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</si>
  <si>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</si>
  <si>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</si>
  <si>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</si>
  <si>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</si>
  <si>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</si>
  <si>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</si>
  <si>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</si>
  <si>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</si>
  <si>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</si>
  <si>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</si>
  <si>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岩手北部森林管理署</t>
    <rPh sb="0" eb="2">
      <t>イワテ</t>
    </rPh>
    <rPh sb="2" eb="4">
      <t>ホクブ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</si>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</sst>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26</v>
      </c>
      <c r="D5" s="261"/>
      <c r="F5" s="39"/>
    </row>
    <row r="6" spans="1:6" ht="14.4" x14ac:dyDescent="0.2">
      <c r="A6" s="38"/>
      <c r="B6" s="237" t="s">
        <v>24</v>
      </c>
      <c r="C6" s="262">
        <f>'2購入希望価格明細（製品）'!B18</f>
        <v>2500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8" zoomScaleNormal="100" zoomScaleSheetLayoutView="100" workbookViewId="0">
      <selection activeCell="A45" sqref="A45"/>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26</v>
      </c>
      <c r="D17" s="9"/>
      <c r="E17" s="9"/>
      <c r="F17" s="9"/>
      <c r="G17" s="9"/>
    </row>
    <row r="18" spans="1:7" x14ac:dyDescent="0.2">
      <c r="A18" s="104" t="s">
        <v>183</v>
      </c>
      <c r="B18" s="166">
        <f>F40</f>
        <v>2500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200</v>
      </c>
      <c r="F22" s="75">
        <f>SUM(C22:E22)</f>
        <v>200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800</v>
      </c>
      <c r="F24" s="75">
        <f t="shared" si="0"/>
        <v>800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1200</v>
      </c>
      <c r="F26" s="75">
        <f t="shared" si="0"/>
        <v>1200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50</v>
      </c>
      <c r="F28" s="75">
        <f t="shared" si="0"/>
        <v>50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250</v>
      </c>
      <c r="F38" s="75">
        <f t="shared" si="0"/>
        <v>250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2500</v>
      </c>
      <c r="F40" s="75">
        <f t="shared" si="0"/>
        <v>2500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f>IF(ISERROR(SUM(B275:E275)/SUM(B274:E274))," ",(SUM(B275:E275)/SUM(B274:E274)))</f>
        <v>0</v>
      </c>
      <c r="G273" s="119"/>
    </row>
    <row r="274" spans="1:7" ht="13.5" customHeight="1" x14ac:dyDescent="0.2">
      <c r="A274" s="284"/>
      <c r="B274" s="171" t="s">
        <v>323</v>
      </c>
      <c r="C274" s="254">
        <v>40</v>
      </c>
      <c r="D274" s="255"/>
      <c r="E274" s="256"/>
      <c r="F274" s="78">
        <f>SUM(C274:E274)</f>
        <v>40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160</v>
      </c>
      <c r="F277" s="78">
        <f>SUM(B277:E277)</f>
        <v>160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200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7" t="s">
        <v>17</v>
      </c>
      <c r="B285" s="288"/>
      <c r="C285" s="68"/>
      <c r="D285" s="68"/>
      <c r="E285" s="47" t="s">
        <v>105</v>
      </c>
      <c r="F285" s="4" t="s">
        <v>12</v>
      </c>
      <c r="G285" s="23"/>
    </row>
    <row r="286" spans="1:7" ht="13.5" customHeight="1" x14ac:dyDescent="0.2">
      <c r="A286" s="286"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800</v>
      </c>
      <c r="F287" s="78">
        <f>SUM(B287:E287)</f>
        <v>800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6"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800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7" t="s">
        <v>17</v>
      </c>
      <c r="B295" s="288"/>
      <c r="C295" s="242" t="s">
        <v>344</v>
      </c>
      <c r="D295" s="68"/>
      <c r="E295" s="47" t="s">
        <v>105</v>
      </c>
      <c r="F295" s="4" t="s">
        <v>12</v>
      </c>
      <c r="G295" s="23"/>
    </row>
    <row r="296" spans="1:7" ht="13.5" customHeight="1" x14ac:dyDescent="0.2">
      <c r="A296" s="286" t="s">
        <v>345</v>
      </c>
      <c r="B296" s="49" t="s">
        <v>87</v>
      </c>
      <c r="C296" s="257"/>
      <c r="D296" s="252"/>
      <c r="E296" s="253"/>
      <c r="F296" s="78">
        <f>IF(ISERROR(SUM(B298:E298)/SUM(B297:E297))," ",(SUM(B298:E298)/SUM(B297:E297)))</f>
        <v>0</v>
      </c>
      <c r="G296" s="119"/>
    </row>
    <row r="297" spans="1:7" ht="13.5" customHeight="1" x14ac:dyDescent="0.2">
      <c r="A297" s="284"/>
      <c r="B297" s="171" t="s">
        <v>323</v>
      </c>
      <c r="C297" s="254">
        <v>25</v>
      </c>
      <c r="D297" s="255"/>
      <c r="E297" s="256"/>
      <c r="F297" s="78">
        <f>SUM(C297:E297)</f>
        <v>25</v>
      </c>
      <c r="G297" s="119"/>
    </row>
    <row r="298" spans="1:7" ht="13.5" customHeight="1" x14ac:dyDescent="0.2">
      <c r="A298" s="285"/>
      <c r="B298" s="49" t="s">
        <v>52</v>
      </c>
      <c r="C298" s="75">
        <f>C296*C297</f>
        <v>0</v>
      </c>
      <c r="D298" s="76"/>
      <c r="E298" s="76"/>
      <c r="F298" s="78">
        <f>SUM(C298:E298)</f>
        <v>0</v>
      </c>
      <c r="G298" s="119"/>
    </row>
    <row r="299" spans="1:7" ht="13.5" customHeight="1" x14ac:dyDescent="0.2">
      <c r="A299" s="286"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1175</v>
      </c>
      <c r="F300" s="78">
        <f>SUM(B300:E300)</f>
        <v>1175</v>
      </c>
      <c r="G300" s="119"/>
    </row>
    <row r="301" spans="1:7" ht="13.5" customHeight="1" x14ac:dyDescent="0.2">
      <c r="A301" s="285"/>
      <c r="B301" s="167" t="s">
        <v>52</v>
      </c>
      <c r="C301" s="76"/>
      <c r="D301" s="76"/>
      <c r="E301" s="75">
        <f>E299*E300</f>
        <v>0</v>
      </c>
      <c r="F301" s="249">
        <f>SUM(B301:E301)</f>
        <v>0</v>
      </c>
      <c r="G301" s="119"/>
    </row>
    <row r="302" spans="1:7" ht="13.5" customHeight="1" x14ac:dyDescent="0.2">
      <c r="A302" s="286"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1200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customHeight="1" x14ac:dyDescent="0.2">
      <c r="A306" s="170"/>
      <c r="B306" s="170"/>
    </row>
    <row r="307" spans="1:7" ht="13.5" customHeight="1" x14ac:dyDescent="0.2">
      <c r="A307" s="170" t="s">
        <v>339</v>
      </c>
      <c r="B307" s="170"/>
      <c r="G307" s="6"/>
    </row>
    <row r="308" spans="1:7" ht="13.5" customHeight="1" x14ac:dyDescent="0.2">
      <c r="A308" s="287" t="s">
        <v>17</v>
      </c>
      <c r="B308" s="288"/>
      <c r="C308" s="68"/>
      <c r="D308" s="68"/>
      <c r="E308" s="47" t="s">
        <v>105</v>
      </c>
      <c r="F308" s="4" t="s">
        <v>12</v>
      </c>
      <c r="G308" s="23"/>
    </row>
    <row r="309" spans="1:7" ht="13.5" customHeight="1" x14ac:dyDescent="0.2">
      <c r="A309" s="286" t="s">
        <v>109</v>
      </c>
      <c r="B309" s="167" t="s">
        <v>322</v>
      </c>
      <c r="C309" s="76"/>
      <c r="D309" s="76"/>
      <c r="E309" s="257"/>
      <c r="F309" s="78">
        <f>IF(ISERROR(SUM(B311:E311)/SUM(B310:E310))," ",(SUM(B311:E311)/SUM(B310:E310)))</f>
        <v>0</v>
      </c>
      <c r="G309" s="119"/>
    </row>
    <row r="310" spans="1:7" ht="13.5" customHeight="1" x14ac:dyDescent="0.2">
      <c r="A310" s="284"/>
      <c r="B310" s="167" t="s">
        <v>323</v>
      </c>
      <c r="C310" s="76"/>
      <c r="D310" s="76"/>
      <c r="E310" s="75">
        <v>50</v>
      </c>
      <c r="F310" s="78">
        <f>SUM(B310:E310)</f>
        <v>50</v>
      </c>
      <c r="G310" s="119"/>
    </row>
    <row r="311" spans="1:7" ht="13.5" customHeight="1" x14ac:dyDescent="0.2">
      <c r="A311" s="285"/>
      <c r="B311" s="167" t="s">
        <v>52</v>
      </c>
      <c r="C311" s="76"/>
      <c r="D311" s="76"/>
      <c r="E311" s="75">
        <f t="shared" ref="E311" si="53">E309*E310</f>
        <v>0</v>
      </c>
      <c r="F311" s="249">
        <f>SUM(B311:E311)</f>
        <v>0</v>
      </c>
      <c r="G311" s="119"/>
    </row>
    <row r="312" spans="1:7" ht="13.5" customHeight="1" x14ac:dyDescent="0.2">
      <c r="A312" s="286" t="s">
        <v>12</v>
      </c>
      <c r="B312" s="167" t="s">
        <v>322</v>
      </c>
      <c r="C312" s="76"/>
      <c r="D312" s="76"/>
      <c r="E312" s="76"/>
      <c r="F312" s="78">
        <f>IF(ISERROR(F314/F313)," ",(F314/F313))</f>
        <v>0</v>
      </c>
      <c r="G312" s="119"/>
    </row>
    <row r="313" spans="1:7" ht="13.5" customHeight="1" x14ac:dyDescent="0.2">
      <c r="A313" s="284"/>
      <c r="B313" s="169" t="s">
        <v>323</v>
      </c>
      <c r="C313" s="76"/>
      <c r="D313" s="76"/>
      <c r="E313" s="76"/>
      <c r="F313" s="65">
        <f>SUM(F310)</f>
        <v>50</v>
      </c>
      <c r="G313" s="119"/>
    </row>
    <row r="314" spans="1:7" ht="13.5" customHeight="1" x14ac:dyDescent="0.2">
      <c r="A314" s="285"/>
      <c r="B314" s="169" t="s">
        <v>52</v>
      </c>
      <c r="C314" s="76"/>
      <c r="D314" s="76"/>
      <c r="E314" s="76"/>
      <c r="F314" s="75">
        <f>SUM(F311)</f>
        <v>0</v>
      </c>
      <c r="G314" s="119"/>
    </row>
    <row r="315" spans="1:7" ht="13.5"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7" t="s">
        <v>17</v>
      </c>
      <c r="B318" s="288"/>
      <c r="C318" s="68"/>
      <c r="D318" s="68"/>
      <c r="E318" s="47" t="s">
        <v>393</v>
      </c>
      <c r="F318" s="4" t="s">
        <v>12</v>
      </c>
      <c r="G318" s="23"/>
    </row>
    <row r="319" spans="1:7" ht="13.5" customHeight="1" x14ac:dyDescent="0.2">
      <c r="A319" s="286"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250</v>
      </c>
      <c r="F320" s="78">
        <f>SUM(B320:E320)</f>
        <v>250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6"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250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44"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2026-03-04T02:57:52Z</dcterms:created>
  <dcterms:modified xsi:type="dcterms:W3CDTF">2026-03-04T02:57:56Z</dcterms:modified>
</cp:coreProperties>
</file>