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072F0B9-AF67-4D4D-8400-F8F20503FD2C}"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26" i="4" l="1"/>
  <c r="F303" i="4"/>
  <c r="F210" i="4"/>
  <c r="C38" i="4" s="1"/>
  <c r="F323" i="4"/>
  <c r="E38"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5" i="4"/>
  <c r="E27" i="4"/>
  <c r="F302" i="4"/>
  <c r="F140" i="4"/>
  <c r="F169" i="4"/>
  <c r="F172" i="4" s="1"/>
  <c r="F192" i="4"/>
  <c r="F235" i="4"/>
  <c r="F243" i="4"/>
  <c r="F259" i="4"/>
  <c r="F263" i="4"/>
  <c r="F309" i="4"/>
  <c r="F164" i="4"/>
  <c r="F321" i="4"/>
  <c r="F324" i="4" s="1"/>
  <c r="F141" i="4"/>
  <c r="C227" i="4"/>
  <c r="C224" i="4"/>
  <c r="C124" i="4"/>
  <c r="C121" i="4"/>
  <c r="F38"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G51" i="4" s="1"/>
  <c r="E53" i="4"/>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<sst xmlns="http://schemas.openxmlformats.org/spreadsheetml/2006/main" count="1701" uniqueCount="413">
  <si>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</si>
  <si>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</si>
  <si>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</si>
  <si>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</si>
  <si>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</si>
  <si>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</si>
  <si>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</si>
  <si>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</si>
  <si>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</si>
  <si>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</si>
  <si>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</si>
  <si>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</si>
  <si>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</si>
  <si>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</si>
  <si>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</si>
  <si>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</si>
  <si>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</si>
  <si>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</si>
  <si>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</si>
  <si>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</si>
  <si>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</si>
  <si>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</si>
  <si>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</si>
  <si>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</si>
  <si>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</si>
  <si>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</si>
  <si>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</si>
  <si>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</si>
  <si>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</si>
  <si>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</si>
  <si>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</si>
  <si>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</si>
  <si>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</si>
  <si>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</si>
  <si>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</si>
  <si>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</si>
  <si>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</si>
  <si>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</si>
  <si>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</si>
  <si>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</si>
  <si>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</si>
  <si>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</si>
  <si>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</si>
  <si>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</si>
  <si>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</si>
  <si>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</si>
  <si>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</si>
  <si>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</si>
  <si>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</si>
  <si>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</si>
  <si>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</si>
  <si>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</si>
  <si>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</si>
  <si>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</si>
  <si>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</si>
  <si>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</si>
  <si>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</si>
  <si>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</si>
  <si>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</si>
  <si>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</si>
  <si>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</si>
  <si>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</si>
  <si>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</si>
  <si>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</si>
  <si>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</si>
  <si>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</si>
  <si>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</si>
  <si>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</si>
  <si>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</si>
  <si>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</si>
  <si>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</si>
  <si>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</si>
  <si>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</si>
  <si>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</si>
  <si>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</si>
  <si>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</si>
  <si>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</si>
  <si>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</si>
  <si>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</si>
  <si>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</si>
  <si>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</si>
  <si>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</si>
  <si>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</si>
  <si>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</si>
  <si>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</si>
  <si>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</si>
  <si>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</si>
  <si>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</si>
  <si>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</si>
  <si>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</si>
  <si>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</si>
  <si>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</si>
  <si>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</si>
  <si>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</si>
  <si>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</si>
  <si>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</si>
  <si>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</si>
  <si>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</si>
  <si>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</si>
  <si>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</si>
  <si>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</si>
  <si>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</si>
  <si>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</si>
  <si>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</si>
  <si>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</si>
  <si>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</si>
  <si>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</si>
  <si>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</si>
  <si>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</si>
  <si>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</si>
  <si>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</si>
  <si>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</si>
  <si>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</si>
  <si>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</si>
  <si>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</si>
  <si>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</si>
  <si>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</si>
  <si>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</si>
  <si>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</si>
  <si>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</si>
  <si>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</si>
  <si>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</si>
  <si>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</si>
  <si>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</si>
  <si>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</si>
  <si>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</si>
  <si>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</si>
  <si>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</si>
  <si>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</si>
  <si>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</si>
  <si>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</si>
  <si>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</si>
  <si>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</si>
  <si>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</si>
  <si>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</si>
  <si>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</si>
  <si>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</si>
  <si>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</si>
  <si>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</si>
  <si>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</si>
  <si>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</si>
  <si>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</si>
  <si>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</si>
  <si>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</si>
  <si>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</si>
  <si>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</si>
  <si>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</si>
  <si>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</si>
  <si>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</si>
  <si>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</si>
  <si>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</si>
  <si>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</si>
  <si>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</si>
  <si>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</si>
  <si>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</si>
  <si>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</si>
  <si>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</si>
  <si>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</si>
  <si>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</si>
  <si>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</si>
  <si>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</si>
  <si>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</si>
  <si>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</si>
  <si>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</si>
  <si>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</si>
  <si>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</si>
  <si>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</si>
  <si>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</si>
  <si>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</si>
  <si>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</si>
  <si>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</si>
  <si>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</si>
  <si>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</si>
  <si>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</si>
  <si>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</si>
  <si>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</si>
  <si>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</si>
  <si>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</si>
  <si>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</si>
  <si>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</si>
  <si>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</si>
  <si>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</si>
  <si>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</si>
  <si>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</si>
  <si>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</si>
  <si>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</si>
  <si>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</si>
  <si>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</si>
  <si>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</si>
  <si>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</si>
  <si>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</si>
  <si>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</si>
  <si>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</si>
  <si>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</si>
  <si>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</si>
  <si>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</si>
  <si>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</si>
  <si>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</si>
  <si>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</si>
  <si>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</si>
  <si>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</si>
  <si>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</si>
  <si>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</si>
  <si>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</si>
  <si>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</si>
  <si>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</si>
  <si>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</si>
  <si>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</si>
  <si>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</si>
  <si>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</si>
  <si>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</si>
  <si>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</si>
  <si>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</si>
  <si>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</si>
  <si>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</si>
  <si>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</si>
  <si>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</si>
  <si>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</si>
  <si>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</si>
  <si>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</si>
  <si>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</si>
  <si>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</si>
  <si>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</si>
  <si>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</si>
  <si>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</si>
  <si>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</si>
  <si>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</si>
  <si>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</si>
  <si>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</si>
  <si>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</si>
  <si>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</si>
  <si>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</si>
  <si>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</si>
  <si>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</si>
  <si>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</si>
  <si>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</si>
  <si>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</si>
  <si>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</si>
  <si>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</si>
  <si>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</si>
  <si>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</si>
  <si>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</si>
  <si>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</si>
  <si>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</si>
  <si>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</si>
  <si>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</si>
  <si>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</si>
  <si>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</si>
  <si>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</si>
  <si>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</si>
  <si>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</si>
  <si>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</si>
  <si>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</si>
  <si>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</si>
  <si>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</si>
  <si>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</si>
  <si>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</si>
  <si>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</si>
  <si>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</si>
  <si>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</si>
  <si>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</si>
  <si>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</si>
  <si>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</si>
  <si>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</si>
  <si>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</si>
  <si>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</si>
  <si>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</si>
  <si>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</si>
  <si>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</si>
  <si>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</si>
  <si>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</si>
  <si>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</si>
  <si>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</si>
  <si>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</si>
  <si>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</si>
  <si>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</si>
  <si>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</si>
  <si>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</si>
  <si>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</si>
  <si>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</si>
  <si>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</si>
  <si>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</si>
  <si>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</si>
  <si>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</si>
  <si>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</si>
  <si>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</si>
  <si>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</si>
  <si>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</si>
  <si>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</si>
  <si>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</si>
  <si>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</si>
  <si>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</si>
  <si>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</si>
  <si>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</si>
  <si>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</si>
  <si>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</si>
  <si>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</si>
  <si>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</si>
  <si>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</si>
  <si>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</si>
  <si>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</si>
  <si>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</si>
  <si>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</si>
  <si>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</si>
  <si>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</si>
  <si>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</si>
  <si>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</si>
  <si>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</si>
  <si>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</si>
  <si>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</si>
  <si>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</si>
  <si>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</si>
  <si>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</si>
  <si>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</si>
  <si>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</si>
  <si>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</si>
  <si>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</si>
  <si>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</si>
  <si>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</si>
  <si>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</si>
  <si>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</si>
  <si>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</si>
  <si>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</si>
  <si>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</si>
  <si>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</si>
  <si>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</si>
  <si>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</si>
  <si>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</si>
  <si>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</si>
  <si>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</si>
  <si>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</si>
  <si>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</si>
  <si>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</si>
  <si>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</si>
  <si>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</si>
  <si>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</si>
  <si>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</si>
  <si>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</si>
  <si>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</si>
  <si>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</si>
  <si>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</si>
  <si>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</si>
  <si>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</si>
  <si>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</si>
  <si>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</si>
  <si>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</si>
  <si>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</si>
  <si>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</si>
  <si>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</si>
  <si>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</si>
  <si>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</si>
  <si>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</si>
  <si>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</si>
  <si>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</si>
  <si>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</si>
  <si>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</si>
  <si>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</si>
  <si>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</si>
  <si>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</si>
  <si>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</si>
  <si>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</si>
  <si>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</si>
  <si>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</si>
  <si>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</si>
  <si>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</si>
  <si>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</si>
  <si>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</si>
  <si>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</si>
  <si>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</si>
  <si>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</si>
  <si>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</si>
  <si>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</si>
  <si>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</si>
  <si>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</si>
  <si>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</si>
  <si>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</si>
  <si>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</si>
  <si>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</si>
  <si>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</si>
  <si>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</si>
  <si>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</si>
  <si>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</si>
  <si>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</si>
  <si>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</si>
  <si>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</si>
  <si>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</si>
  <si>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</si>
  <si>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</si>
  <si>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</si>
  <si>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</si>
  <si>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</si>
  <si>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</si>
  <si>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</si>
  <si>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</si>
  <si>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</si>
  <si>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岩手北部森林管理署</t>
    <rPh sb="0" eb="2">
      <t>イワテ</t>
    </rPh>
    <rPh sb="2" eb="4">
      <t>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</si>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</sst>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22</v>
      </c>
      <c r="D5" s="261"/>
      <c r="F5" s="39"/>
    </row>
    <row r="6" spans="1:6" ht="14.4" x14ac:dyDescent="0.2">
      <c r="A6" s="38"/>
      <c r="B6" s="237" t="s">
        <v>24</v>
      </c>
      <c r="C6" s="262">
        <f>'2購入希望価格明細（製品）'!B18</f>
        <v>3500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 zoomScaleNormal="100" zoomScaleSheetLayoutView="100" workbookViewId="0">
      <selection activeCell="K326" sqref="K326"/>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22</v>
      </c>
      <c r="D17" s="9"/>
      <c r="E17" s="9"/>
      <c r="F17" s="9"/>
      <c r="G17" s="9"/>
    </row>
    <row r="18" spans="1:7" x14ac:dyDescent="0.2">
      <c r="A18" s="104" t="s">
        <v>183</v>
      </c>
      <c r="B18" s="166">
        <f>F40</f>
        <v>3500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2350</v>
      </c>
      <c r="E22" s="75">
        <f>F280</f>
        <v>0</v>
      </c>
      <c r="F22" s="75">
        <f>SUM(C22:E22)</f>
        <v>2350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300</v>
      </c>
      <c r="E24" s="75">
        <f>F290</f>
        <v>0</v>
      </c>
      <c r="F24" s="75">
        <f t="shared" si="0"/>
        <v>300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850</v>
      </c>
      <c r="E26" s="75">
        <f>F303</f>
        <v>0</v>
      </c>
      <c r="F26" s="75">
        <f t="shared" si="0"/>
        <v>850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3500</v>
      </c>
      <c r="E40" s="75">
        <f t="shared" si="2"/>
        <v>0</v>
      </c>
      <c r="F40" s="75">
        <f t="shared" si="0"/>
        <v>3500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700</v>
      </c>
      <c r="D220" s="76"/>
      <c r="E220" s="75">
        <v>300</v>
      </c>
      <c r="F220" s="78">
        <f>SUM(C220:E220)</f>
        <v>1000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700</v>
      </c>
      <c r="D223" s="76"/>
      <c r="E223" s="75">
        <v>300</v>
      </c>
      <c r="F223" s="78">
        <f>SUM(C223:E223)</f>
        <v>1000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250</v>
      </c>
      <c r="D226" s="76"/>
      <c r="E226" s="75">
        <v>100</v>
      </c>
      <c r="F226" s="78">
        <f>SUM(C226:E226)</f>
        <v>350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2350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7" t="s">
        <v>17</v>
      </c>
      <c r="B234" s="288"/>
      <c r="C234" s="47" t="s">
        <v>53</v>
      </c>
      <c r="D234" s="68"/>
      <c r="E234" s="47" t="s">
        <v>105</v>
      </c>
      <c r="F234" s="4" t="s">
        <v>12</v>
      </c>
      <c r="G234" s="23"/>
    </row>
    <row r="235" spans="1:7" ht="13.5" customHeight="1" x14ac:dyDescent="0.2">
      <c r="A235" s="286"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6" t="s">
        <v>225</v>
      </c>
      <c r="B238" s="167" t="s">
        <v>322</v>
      </c>
      <c r="C238" s="257"/>
      <c r="D238" s="76"/>
      <c r="E238" s="257"/>
      <c r="F238" s="78">
        <f>IF(ISERROR(SUM(C240:E240)/SUM(C239:E239))," ",(SUM(C240:E240)/SUM(C239:E239)))</f>
        <v>0</v>
      </c>
      <c r="G238" s="119"/>
    </row>
    <row r="239" spans="1:7" ht="13.5" customHeight="1" x14ac:dyDescent="0.2">
      <c r="A239" s="284"/>
      <c r="B239" s="167" t="s">
        <v>323</v>
      </c>
      <c r="C239" s="75">
        <v>50</v>
      </c>
      <c r="D239" s="76"/>
      <c r="E239" s="75">
        <v>140</v>
      </c>
      <c r="F239" s="78">
        <f>SUM(C239:E239)</f>
        <v>190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6" t="s">
        <v>226</v>
      </c>
      <c r="B241" s="167" t="s">
        <v>322</v>
      </c>
      <c r="C241" s="257"/>
      <c r="D241" s="76"/>
      <c r="E241" s="257"/>
      <c r="F241" s="78">
        <f>IF(ISERROR(SUM(C243:E243)/SUM(C242:E242))," ",(SUM(C243:E243)/SUM(C242:E242)))</f>
        <v>0</v>
      </c>
      <c r="G241" s="119"/>
    </row>
    <row r="242" spans="1:7" ht="13.5" customHeight="1" x14ac:dyDescent="0.2">
      <c r="A242" s="284"/>
      <c r="B242" s="167" t="s">
        <v>323</v>
      </c>
      <c r="C242" s="75">
        <v>40</v>
      </c>
      <c r="D242" s="76"/>
      <c r="E242" s="75">
        <v>50</v>
      </c>
      <c r="F242" s="78">
        <f>SUM(C242:E242)</f>
        <v>90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6" t="s">
        <v>227</v>
      </c>
      <c r="B244" s="167" t="s">
        <v>322</v>
      </c>
      <c r="C244" s="257"/>
      <c r="D244" s="76"/>
      <c r="E244" s="257"/>
      <c r="F244" s="78">
        <f>IF(ISERROR(SUM(C246:E246)/SUM(C245:E245))," ",(SUM(C246:E246)/SUM(C245:E245)))</f>
        <v>0</v>
      </c>
      <c r="G244" s="119"/>
    </row>
    <row r="245" spans="1:7" ht="13.5" customHeight="1" x14ac:dyDescent="0.2">
      <c r="A245" s="284"/>
      <c r="B245" s="167" t="s">
        <v>323</v>
      </c>
      <c r="C245" s="75">
        <v>10</v>
      </c>
      <c r="D245" s="76"/>
      <c r="E245" s="75">
        <v>10</v>
      </c>
      <c r="F245" s="78">
        <f>SUM(C245:E245)</f>
        <v>20</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6"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300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200</v>
      </c>
      <c r="D258" s="76"/>
      <c r="E258" s="75">
        <v>150</v>
      </c>
      <c r="F258" s="78">
        <f>SUM(C258:E258)</f>
        <v>350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200</v>
      </c>
      <c r="D261" s="76"/>
      <c r="E261" s="75">
        <v>150</v>
      </c>
      <c r="F261" s="78">
        <f>SUM(C261:E261)</f>
        <v>350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v>100</v>
      </c>
      <c r="D264" s="76"/>
      <c r="E264" s="75">
        <v>50</v>
      </c>
      <c r="F264" s="78">
        <f>SUM(C264:E264)</f>
        <v>150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850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2026-03-04T02:55:59Z</dcterms:created>
  <dcterms:modified xsi:type="dcterms:W3CDTF">2026-03-04T02:56:02Z</dcterms:modified>
</cp:coreProperties>
</file>