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3E94AA1-00AF-453D-8CF5-8C00B126FEEE}"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80" i="4" l="1"/>
  <c r="F275" i="4"/>
  <c r="F281" i="4" s="1"/>
  <c r="F296"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40" i="4"/>
  <c r="E29" i="4"/>
  <c r="F312" i="4"/>
  <c r="E27" i="4"/>
  <c r="F302" i="4"/>
  <c r="F140" i="4"/>
  <c r="F169" i="4"/>
  <c r="F172" i="4" s="1"/>
  <c r="F192" i="4"/>
  <c r="F235" i="4"/>
  <c r="F243" i="4"/>
  <c r="F259" i="4"/>
  <c r="F263" i="4"/>
  <c r="F309" i="4"/>
  <c r="F164" i="4"/>
  <c r="F321" i="4"/>
  <c r="F324" i="4" s="1"/>
  <c r="F141" i="4"/>
  <c r="C227" i="4"/>
  <c r="C224" i="4"/>
  <c r="C124" i="4"/>
  <c r="C121" i="4"/>
  <c r="F26" i="4" l="1"/>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<sst xmlns="http://schemas.openxmlformats.org/spreadsheetml/2006/main" count="1701" uniqueCount="408">
  <si>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</si>
  <si>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</si>
  <si>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</si>
  <si>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</si>
  <si>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</si>
  <si>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</si>
  <si>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</si>
  <si>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</si>
  <si>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</si>
  <si>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</si>
  <si>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</si>
  <si>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</si>
  <si>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</si>
  <si>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</si>
  <si>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</si>
  <si>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</si>
  <si>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</si>
  <si>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下北森林管理署</t>
    <rPh sb="0" eb="2">
      <t>シモキタ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</si>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</sst>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3"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12</v>
      </c>
      <c r="D5" s="261"/>
      <c r="F5" s="39"/>
    </row>
    <row r="6" spans="1:6" ht="14.4" x14ac:dyDescent="0.2">
      <c r="A6" s="38"/>
      <c r="B6" s="237" t="s">
        <v>5</v>
      </c>
      <c r="C6" s="262">
        <f>'2購入希望価格明細（製品）'!B18</f>
        <v>5500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7" zoomScaleNormal="100" zoomScaleSheetLayoutView="100" workbookViewId="0">
      <selection activeCell="O214" sqref="O214"/>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12</v>
      </c>
      <c r="D17" s="9"/>
      <c r="E17" s="9"/>
      <c r="F17" s="9"/>
      <c r="G17" s="9"/>
    </row>
    <row r="18" spans="1:7" x14ac:dyDescent="0.2">
      <c r="A18" s="104" t="s">
        <v>20</v>
      </c>
      <c r="B18" s="166">
        <f>F40</f>
        <v>5500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5500</v>
      </c>
      <c r="E22" s="75">
        <f>F280</f>
        <v>0</v>
      </c>
      <c r="F22" s="75">
        <f>SUM(C22:E22)</f>
        <v>5500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5500</v>
      </c>
      <c r="E40" s="75">
        <f t="shared" si="2"/>
        <v>0</v>
      </c>
      <c r="F40" s="75">
        <f t="shared" si="0"/>
        <v>5500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f>IF(ISERROR(SUM(C218:E218)/SUM(C217:E217))," ",(SUM(C218:E218)/SUM(C217:E217)))</f>
        <v>0</v>
      </c>
      <c r="G216" s="119"/>
    </row>
    <row r="217" spans="1:7" ht="13.5" customHeight="1" x14ac:dyDescent="0.2">
      <c r="A217" s="284"/>
      <c r="B217" s="167" t="s">
        <v>49</v>
      </c>
      <c r="C217" s="75">
        <v>100</v>
      </c>
      <c r="D217" s="76"/>
      <c r="E217" s="75">
        <v>100</v>
      </c>
      <c r="F217" s="78">
        <f>SUM(C217:E217)</f>
        <v>200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f>IF(ISERROR(SUM(C221:E221)/SUM(C220:E220))," ",(SUM(C221:E221)/SUM(C220:E220)))</f>
        <v>0</v>
      </c>
      <c r="G219" s="119"/>
    </row>
    <row r="220" spans="1:7" ht="13.5" customHeight="1" x14ac:dyDescent="0.2">
      <c r="A220" s="284"/>
      <c r="B220" s="167" t="s">
        <v>49</v>
      </c>
      <c r="C220" s="75">
        <v>1700</v>
      </c>
      <c r="D220" s="76"/>
      <c r="E220" s="75">
        <v>600</v>
      </c>
      <c r="F220" s="78">
        <f>SUM(C220:E220)</f>
        <v>2300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f>IF(ISERROR(SUM(C224:E224)/SUM(C223:E223))," ",(SUM(C224:E224)/SUM(C223:E223)))</f>
        <v>0</v>
      </c>
      <c r="G222" s="119"/>
    </row>
    <row r="223" spans="1:7" ht="13.5" customHeight="1" x14ac:dyDescent="0.2">
      <c r="A223" s="284"/>
      <c r="B223" s="167" t="s">
        <v>49</v>
      </c>
      <c r="C223" s="75">
        <v>1800</v>
      </c>
      <c r="D223" s="76"/>
      <c r="E223" s="75">
        <v>600</v>
      </c>
      <c r="F223" s="78">
        <f>SUM(C223:E223)</f>
        <v>2400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f>IF(ISERROR(SUM(C227:E227)/SUM(C226:E226))," ",(SUM(C227:E227)/SUM(C226:E226)))</f>
        <v>0</v>
      </c>
      <c r="G225" s="119"/>
    </row>
    <row r="226" spans="1:7" ht="13.5" customHeight="1" x14ac:dyDescent="0.2">
      <c r="A226" s="284"/>
      <c r="B226" s="167" t="s">
        <v>49</v>
      </c>
      <c r="C226" s="75">
        <v>400</v>
      </c>
      <c r="D226" s="76"/>
      <c r="E226" s="75">
        <v>200</v>
      </c>
      <c r="F226" s="78">
        <f>SUM(C226:E226)</f>
        <v>600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5500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3"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topLeftCell="A14"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topLeftCell="A22"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topLeftCell="A21"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2026-03-04T02:51:52Z</dcterms:created>
  <dcterms:modified xsi:type="dcterms:W3CDTF">2026-03-04T02:51:55Z</dcterms:modified>
  <cp:category/>
  <cp:contentStatus/>
</cp:coreProperties>
</file>