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36FFFC4F-A16F-4F36-9460-7623B0EDFA25}"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'2購入希望価格明細（製品）'!$A$1:$G$194</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81" i="4" s="1"/>
  <c r="F296"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F323" i="4" l="1"/>
  <c r="E38" i="4" s="1"/>
  <c r="F38" i="4" s="1"/>
  <c r="F303" i="4"/>
  <c r="E26" i="4" s="1"/>
  <c r="G50" i="4"/>
  <c r="G48"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302" i="4"/>
  <c r="F140" i="4"/>
  <c r="F169" i="4"/>
  <c r="F172" i="4" s="1"/>
  <c r="F192" i="4"/>
  <c r="F235" i="4"/>
  <c r="F243" i="4"/>
  <c r="F259" i="4"/>
  <c r="F263" i="4"/>
  <c r="F309" i="4"/>
  <c r="F164" i="4"/>
  <c r="F321" i="4"/>
  <c r="F324" i="4" s="1"/>
  <c r="F141" i="4"/>
  <c r="C227" i="4"/>
  <c r="C224" i="4"/>
  <c r="C124" i="4"/>
  <c r="C121" i="4"/>
  <c r="E40"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<sst xmlns="http://schemas.openxmlformats.org/spreadsheetml/2006/main" count="1701" uniqueCount="408">
  <si>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</si>
  <si>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</si>
  <si>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</si>
  <si>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</si>
  <si>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</si>
  <si>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</si>
  <si>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</si>
  <si>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</si>
  <si>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</si>
  <si>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</si>
  <si>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</si>
  <si>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</si>
  <si>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</si>
  <si>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</si>
  <si>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</si>
  <si>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</si>
  <si>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</si>
  <si>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下北森林管理署</t>
    <rPh sb="0" eb="2">
      <t>シモキタ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</si>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</sst>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6"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11</v>
      </c>
      <c r="D5" s="261"/>
      <c r="F5" s="39"/>
    </row>
    <row r="6" spans="1:6" ht="14.4" x14ac:dyDescent="0.2">
      <c r="A6" s="38"/>
      <c r="B6" s="237" t="s">
        <v>5</v>
      </c>
      <c r="C6" s="262">
        <f>'2購入希望価格明細（製品）'!B18</f>
        <v>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61" zoomScaleNormal="100" zoomScaleSheetLayoutView="100" workbookViewId="0">
      <selection activeCell="C326" sqref="C326"/>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11</v>
      </c>
      <c r="D17" s="9"/>
      <c r="E17" s="9"/>
      <c r="F17" s="9"/>
      <c r="G17" s="9"/>
    </row>
    <row r="18" spans="1:7" x14ac:dyDescent="0.2">
      <c r="A18" s="104" t="s">
        <v>20</v>
      </c>
      <c r="B18" s="166">
        <f>F40</f>
        <v>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500</v>
      </c>
      <c r="D22" s="75">
        <f>F229</f>
        <v>0</v>
      </c>
      <c r="E22" s="75">
        <f>F280</f>
        <v>0</v>
      </c>
      <c r="F22" s="75">
        <f>SUM(C22:E22)</f>
        <v>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500</v>
      </c>
      <c r="D40" s="75">
        <f t="shared" ref="D40:E40" si="2">SUM(D22,D24,D26,D28,D30,D32,D34,D36,D38)</f>
        <v>0</v>
      </c>
      <c r="E40" s="75">
        <f t="shared" si="2"/>
        <v>0</v>
      </c>
      <c r="F40" s="75">
        <f t="shared" si="0"/>
        <v>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3" t="s">
        <v>47</v>
      </c>
      <c r="B48" s="167" t="s">
        <v>48</v>
      </c>
      <c r="C48" s="257"/>
      <c r="D48" s="257"/>
      <c r="E48" s="257"/>
      <c r="F48" s="257"/>
      <c r="G48" s="78">
        <f>IF(ISERROR(SUM(C50:F50)/SUM(C49:F49))," ",(SUM(C50:F50)/SUM(C49:F49)))</f>
        <v>0</v>
      </c>
    </row>
    <row r="49" spans="1:7" ht="13.5" customHeight="1" x14ac:dyDescent="0.2">
      <c r="A49" s="284"/>
      <c r="B49" s="168" t="s">
        <v>49</v>
      </c>
      <c r="C49" s="75"/>
      <c r="D49" s="75">
        <v>10</v>
      </c>
      <c r="E49" s="75"/>
      <c r="F49" s="75"/>
      <c r="G49" s="78">
        <f>SUM(C49:F49)</f>
        <v>10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3" t="s">
        <v>51</v>
      </c>
      <c r="B51" s="167" t="s">
        <v>48</v>
      </c>
      <c r="C51" s="257"/>
      <c r="D51" s="257"/>
      <c r="E51" s="257"/>
      <c r="F51" s="257"/>
      <c r="G51" s="78">
        <f>IF(ISERROR(SUM(C53:F53)/SUM(C52:F52))," ",(SUM(C53:F53)/SUM(C52:F52)))</f>
        <v>0</v>
      </c>
    </row>
    <row r="52" spans="1:7" ht="13.5" customHeight="1" x14ac:dyDescent="0.2">
      <c r="A52" s="284"/>
      <c r="B52" s="167" t="s">
        <v>49</v>
      </c>
      <c r="C52" s="75"/>
      <c r="D52" s="75">
        <v>50</v>
      </c>
      <c r="E52" s="75"/>
      <c r="F52" s="75"/>
      <c r="G52" s="78">
        <f>SUM(C52:F52)</f>
        <v>50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3" t="s">
        <v>52</v>
      </c>
      <c r="B54" s="167" t="s">
        <v>48</v>
      </c>
      <c r="C54" s="257"/>
      <c r="D54" s="257"/>
      <c r="E54" s="257"/>
      <c r="F54" s="257"/>
      <c r="G54" s="78">
        <f>IF(ISERROR(SUM(C56:F56)/SUM(C55:F55))," ",(SUM(C56:F56)/SUM(C55:F55)))</f>
        <v>0</v>
      </c>
    </row>
    <row r="55" spans="1:7" ht="13.5" customHeight="1" x14ac:dyDescent="0.2">
      <c r="A55" s="284"/>
      <c r="B55" s="167" t="s">
        <v>49</v>
      </c>
      <c r="C55" s="75"/>
      <c r="D55" s="75">
        <v>150</v>
      </c>
      <c r="E55" s="75"/>
      <c r="F55" s="75"/>
      <c r="G55" s="78">
        <f>SUM(C55:F55)</f>
        <v>150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3" t="s">
        <v>53</v>
      </c>
      <c r="B57" s="167" t="s">
        <v>48</v>
      </c>
      <c r="C57" s="257"/>
      <c r="D57" s="257"/>
      <c r="E57" s="257"/>
      <c r="F57" s="257"/>
      <c r="G57" s="78">
        <f>IF(ISERROR(SUM(C59:F59)/SUM(C58:F58))," ",(SUM(C59:F59)/SUM(C58:F58)))</f>
        <v>0</v>
      </c>
    </row>
    <row r="58" spans="1:7" ht="13.5" customHeight="1" x14ac:dyDescent="0.2">
      <c r="A58" s="284"/>
      <c r="B58" s="167" t="s">
        <v>49</v>
      </c>
      <c r="C58" s="75"/>
      <c r="D58" s="75">
        <v>150</v>
      </c>
      <c r="E58" s="75"/>
      <c r="F58" s="75"/>
      <c r="G58" s="78">
        <f>SUM(C58:F58)</f>
        <v>150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3" t="s">
        <v>54</v>
      </c>
      <c r="B60" s="167" t="s">
        <v>48</v>
      </c>
      <c r="C60" s="257"/>
      <c r="D60" s="257"/>
      <c r="E60" s="257"/>
      <c r="F60" s="76"/>
      <c r="G60" s="78">
        <f>IF(ISERROR(SUM(C62:F62)/SUM(C61:F61))," ",(SUM(C62:F62)/SUM(C61:F61)))</f>
        <v>0</v>
      </c>
    </row>
    <row r="61" spans="1:7" ht="13.5" customHeight="1" x14ac:dyDescent="0.2">
      <c r="A61" s="284"/>
      <c r="B61" s="167" t="s">
        <v>49</v>
      </c>
      <c r="C61" s="75"/>
      <c r="D61" s="75">
        <v>50</v>
      </c>
      <c r="E61" s="75"/>
      <c r="F61" s="76"/>
      <c r="G61" s="78">
        <f>SUM(C61:F61)</f>
        <v>50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3" t="s">
        <v>55</v>
      </c>
      <c r="B63" s="167" t="s">
        <v>48</v>
      </c>
      <c r="C63" s="257"/>
      <c r="D63" s="257"/>
      <c r="E63" s="257"/>
      <c r="F63" s="76"/>
      <c r="G63" s="78">
        <f>IF(ISERROR(SUM(C65:F65)/SUM(C64:F64))," ",(SUM(C65:F65)/SUM(C64:F64)))</f>
        <v>0</v>
      </c>
    </row>
    <row r="64" spans="1:7" ht="13.5" customHeight="1" x14ac:dyDescent="0.2">
      <c r="A64" s="284"/>
      <c r="B64" s="167" t="s">
        <v>49</v>
      </c>
      <c r="C64" s="75"/>
      <c r="D64" s="75">
        <v>50</v>
      </c>
      <c r="E64" s="75"/>
      <c r="F64" s="76"/>
      <c r="G64" s="78">
        <f>SUM(C64:F64)</f>
        <v>50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3"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3" t="s">
        <v>57</v>
      </c>
      <c r="B69" s="167" t="s">
        <v>48</v>
      </c>
      <c r="C69" s="257"/>
      <c r="D69" s="257"/>
      <c r="E69" s="257"/>
      <c r="F69" s="76"/>
      <c r="G69" s="78">
        <f>IF(ISERROR(SUM(C71:F71)/SUM(C70:F70))," ",(SUM(C71:F71)/SUM(C70:F70)))</f>
        <v>0</v>
      </c>
    </row>
    <row r="70" spans="1:7" ht="13.5" customHeight="1" x14ac:dyDescent="0.2">
      <c r="A70" s="284"/>
      <c r="B70" s="167" t="s">
        <v>49</v>
      </c>
      <c r="C70" s="75"/>
      <c r="D70" s="75">
        <v>10</v>
      </c>
      <c r="E70" s="75"/>
      <c r="F70" s="76"/>
      <c r="G70" s="78">
        <f>SUM(C70:F70)</f>
        <v>10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3" t="s">
        <v>58</v>
      </c>
      <c r="B72" s="167" t="s">
        <v>48</v>
      </c>
      <c r="C72" s="257"/>
      <c r="D72" s="257"/>
      <c r="E72" s="257"/>
      <c r="F72" s="76"/>
      <c r="G72" s="78">
        <f>IF(ISERROR(SUM(C74:F74)/SUM(C73:F73))," ",(SUM(C74:F74)/SUM(C73:F73)))</f>
        <v>0</v>
      </c>
    </row>
    <row r="73" spans="1:7" ht="13.5" customHeight="1" x14ac:dyDescent="0.2">
      <c r="A73" s="284"/>
      <c r="B73" s="167" t="s">
        <v>49</v>
      </c>
      <c r="C73" s="75"/>
      <c r="D73" s="75">
        <v>10</v>
      </c>
      <c r="E73" s="75"/>
      <c r="F73" s="76"/>
      <c r="G73" s="78">
        <f>SUM(C73:F73)</f>
        <v>10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3"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3" t="s">
        <v>60</v>
      </c>
      <c r="B78" s="167" t="s">
        <v>48</v>
      </c>
      <c r="C78" s="257"/>
      <c r="D78" s="257"/>
      <c r="E78" s="257"/>
      <c r="F78" s="76"/>
      <c r="G78" s="78">
        <f>IF(ISERROR(SUM(C80:F80)/SUM(C79:F79))," ",(SUM(C80:F80)/SUM(C79:F79)))</f>
        <v>0</v>
      </c>
    </row>
    <row r="79" spans="1:7" ht="13.5" customHeight="1" x14ac:dyDescent="0.2">
      <c r="A79" s="284"/>
      <c r="B79" s="167" t="s">
        <v>49</v>
      </c>
      <c r="C79" s="75"/>
      <c r="D79" s="75">
        <v>10</v>
      </c>
      <c r="E79" s="75"/>
      <c r="F79" s="76"/>
      <c r="G79" s="78">
        <f>SUM(C79:F79)</f>
        <v>10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3" t="s">
        <v>61</v>
      </c>
      <c r="B81" s="167" t="s">
        <v>48</v>
      </c>
      <c r="C81" s="257"/>
      <c r="D81" s="257"/>
      <c r="E81" s="257"/>
      <c r="F81" s="76"/>
      <c r="G81" s="78">
        <f>IF(ISERROR(SUM(C83:F83)/SUM(C82:F82))," ",(SUM(C83:F83)/SUM(C82:F82)))</f>
        <v>0</v>
      </c>
    </row>
    <row r="82" spans="1:7" ht="13.5" customHeight="1" x14ac:dyDescent="0.2">
      <c r="A82" s="284"/>
      <c r="B82" s="167" t="s">
        <v>49</v>
      </c>
      <c r="C82" s="75"/>
      <c r="D82" s="75">
        <v>10</v>
      </c>
      <c r="E82" s="75"/>
      <c r="F82" s="76"/>
      <c r="G82" s="78">
        <f>SUM(C82:F82)</f>
        <v>10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3"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6" t="s">
        <v>27</v>
      </c>
      <c r="B87" s="167" t="s">
        <v>48</v>
      </c>
      <c r="C87" s="76"/>
      <c r="D87" s="76"/>
      <c r="E87" s="76"/>
      <c r="F87" s="81"/>
      <c r="G87" s="75">
        <f>IF(ISERROR(G89/G88)," ",(G89/G88))</f>
        <v>0</v>
      </c>
    </row>
    <row r="88" spans="1:7" ht="13.5" customHeight="1" x14ac:dyDescent="0.2">
      <c r="A88" s="284"/>
      <c r="B88" s="169" t="s">
        <v>49</v>
      </c>
      <c r="C88" s="76"/>
      <c r="D88" s="76"/>
      <c r="E88" s="76"/>
      <c r="F88" s="76"/>
      <c r="G88" s="65">
        <f>SUM(G49,G52,G55,G58,G61,G64,G67,G70,G73,G76,G79,G82,G85)</f>
        <v>500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2026-03-04T02:51:13Z</dcterms:created>
  <dcterms:modified xsi:type="dcterms:W3CDTF">2026-03-04T02:51:17Z</dcterms:modified>
  <cp:category/>
  <cp:contentStatus/>
</cp:coreProperties>
</file>