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490F2FF5-4227-469E-BDE9-E9A86F8CE000}"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73" i="4" l="1"/>
  <c r="E278" i="4"/>
  <c r="F278" i="4" s="1"/>
  <c r="C275" i="4"/>
  <c r="F277" i="4"/>
  <c r="F275" i="4"/>
  <c r="F274" i="4"/>
  <c r="C298" i="4"/>
  <c r="F298" i="4" s="1"/>
  <c r="E301" i="4"/>
  <c r="F297" i="4"/>
  <c r="D13" i="1"/>
  <c r="C5" i="27"/>
  <c r="C37" i="25"/>
  <c r="C19" i="25"/>
  <c r="F296" i="4" l="1"/>
  <c r="F280" i="4"/>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E26" i="4" s="1"/>
  <c r="E40"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140" i="4"/>
  <c r="F169" i="4"/>
  <c r="F172" i="4" s="1"/>
  <c r="F192" i="4"/>
  <c r="F235" i="4"/>
  <c r="F243" i="4"/>
  <c r="F259" i="4"/>
  <c r="F263" i="4"/>
  <c r="F309" i="4"/>
  <c r="F164" i="4"/>
  <c r="F321" i="4"/>
  <c r="F324" i="4" s="1"/>
  <c r="F141" i="4"/>
  <c r="C227" i="4"/>
  <c r="C224" i="4"/>
  <c r="C124" i="4"/>
  <c r="C121" i="4"/>
  <c r="F302" i="4" l="1"/>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D25" i="4"/>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196" i="4" l="1"/>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<sst xmlns="http://schemas.openxmlformats.org/spreadsheetml/2006/main" count="1701" uniqueCount="413">
  <si>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</si>
  <si>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</si>
  <si>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</si>
  <si>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</si>
  <si>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</si>
  <si>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</si>
  <si>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</si>
  <si>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</si>
  <si>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</si>
  <si>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</si>
  <si>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</si>
  <si>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</si>
  <si>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</si>
  <si>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</si>
  <si>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</si>
  <si>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</si>
  <si>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</si>
  <si>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</si>
  <si>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</si>
  <si>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</si>
  <si>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</si>
  <si>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</si>
  <si>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</si>
  <si>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</si>
  <si>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</si>
  <si>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</si>
  <si>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</si>
  <si>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</si>
  <si>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</si>
  <si>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</si>
  <si>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</si>
  <si>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</si>
  <si>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</si>
  <si>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</si>
  <si>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</si>
  <si>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</si>
  <si>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</si>
  <si>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</si>
  <si>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</si>
  <si>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</si>
  <si>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</si>
  <si>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</si>
  <si>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</si>
  <si>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</si>
  <si>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</si>
  <si>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</si>
  <si>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</si>
  <si>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</si>
  <si>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</si>
  <si>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</si>
  <si>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</si>
  <si>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</si>
  <si>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</si>
  <si>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</si>
  <si>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</si>
  <si>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</si>
  <si>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</si>
  <si>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</si>
  <si>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</si>
  <si>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</si>
  <si>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</si>
  <si>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</si>
  <si>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</si>
  <si>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</si>
  <si>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</si>
  <si>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</si>
  <si>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</si>
  <si>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</si>
  <si>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</si>
  <si>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</si>
  <si>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</si>
  <si>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</si>
  <si>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</si>
  <si>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</si>
  <si>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</si>
  <si>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</si>
  <si>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</si>
  <si>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</si>
  <si>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</si>
  <si>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</si>
  <si>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</si>
  <si>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</si>
  <si>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</si>
  <si>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</si>
  <si>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</si>
  <si>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</si>
  <si>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</si>
  <si>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</si>
  <si>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</si>
  <si>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</si>
  <si>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</si>
  <si>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</si>
  <si>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</si>
  <si>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</si>
  <si>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</si>
  <si>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</si>
  <si>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</si>
  <si>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</si>
  <si>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</si>
  <si>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</si>
  <si>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</si>
  <si>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</si>
  <si>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</si>
  <si>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</si>
  <si>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</si>
  <si>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</si>
  <si>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</si>
  <si>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</si>
  <si>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</si>
  <si>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</si>
  <si>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</si>
  <si>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</si>
  <si>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</si>
  <si>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</si>
  <si>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</si>
  <si>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</si>
  <si>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</si>
  <si>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</si>
  <si>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</si>
  <si>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</si>
  <si>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</si>
  <si>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</si>
  <si>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</si>
  <si>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</si>
  <si>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</si>
  <si>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</si>
  <si>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</si>
  <si>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</si>
  <si>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</si>
  <si>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</si>
  <si>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</si>
  <si>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</si>
  <si>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</si>
  <si>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</si>
  <si>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</si>
  <si>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</si>
  <si>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</si>
  <si>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</si>
  <si>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</si>
  <si>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</si>
  <si>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</si>
  <si>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</si>
  <si>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</si>
  <si>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</si>
  <si>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</si>
  <si>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</si>
  <si>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</si>
  <si>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</si>
  <si>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</si>
  <si>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</si>
  <si>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</si>
  <si>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</si>
  <si>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</si>
  <si>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</si>
  <si>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</si>
  <si>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</si>
  <si>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</si>
  <si>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</si>
  <si>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</si>
  <si>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</si>
  <si>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</si>
  <si>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</si>
  <si>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</si>
  <si>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</si>
  <si>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</si>
  <si>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</si>
  <si>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</si>
  <si>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</si>
  <si>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</si>
  <si>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</si>
  <si>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</si>
  <si>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</si>
  <si>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</si>
  <si>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</si>
  <si>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</si>
  <si>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</si>
  <si>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</si>
  <si>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</si>
  <si>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</si>
  <si>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</si>
  <si>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</si>
  <si>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</si>
  <si>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</si>
  <si>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</si>
  <si>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</si>
  <si>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</si>
  <si>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</si>
  <si>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</si>
  <si>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</si>
  <si>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</si>
  <si>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</si>
  <si>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</si>
  <si>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</si>
  <si>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</si>
  <si>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</si>
  <si>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</si>
  <si>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</si>
  <si>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</si>
  <si>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</si>
  <si>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</si>
  <si>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</si>
  <si>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</si>
  <si>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</si>
  <si>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</si>
  <si>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</si>
  <si>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</si>
  <si>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</si>
  <si>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</si>
  <si>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</si>
  <si>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</si>
  <si>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</si>
  <si>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</si>
  <si>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</si>
  <si>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</si>
  <si>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</si>
  <si>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</si>
  <si>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</si>
  <si>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</si>
  <si>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</si>
  <si>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</si>
  <si>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</si>
  <si>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</si>
  <si>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</si>
  <si>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</si>
  <si>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</si>
  <si>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</si>
  <si>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</si>
  <si>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</si>
  <si>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</si>
  <si>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</si>
  <si>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</si>
  <si>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</si>
  <si>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</si>
  <si>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</si>
  <si>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</si>
  <si>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</si>
  <si>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</si>
  <si>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</si>
  <si>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</si>
  <si>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</si>
  <si>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</si>
  <si>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</si>
  <si>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</si>
  <si>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</si>
  <si>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</si>
  <si>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</si>
  <si>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</si>
  <si>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</si>
  <si>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</si>
  <si>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</si>
  <si>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</si>
  <si>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</si>
  <si>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</si>
  <si>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</si>
  <si>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</si>
  <si>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</si>
  <si>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</si>
  <si>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</si>
  <si>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</si>
  <si>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</si>
  <si>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</si>
  <si>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</si>
  <si>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</si>
  <si>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</si>
  <si>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</si>
  <si>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</si>
  <si>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</si>
  <si>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</si>
  <si>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</si>
  <si>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</si>
  <si>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</si>
  <si>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</si>
  <si>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</si>
  <si>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</si>
  <si>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</si>
  <si>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</si>
  <si>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</si>
  <si>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</si>
  <si>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</si>
  <si>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</si>
  <si>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</si>
  <si>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</si>
  <si>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</si>
  <si>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</si>
  <si>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</si>
  <si>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</si>
  <si>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</si>
  <si>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</si>
  <si>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</si>
  <si>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</si>
  <si>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</si>
  <si>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</si>
  <si>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</si>
  <si>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</si>
  <si>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</si>
  <si>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</si>
  <si>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</si>
  <si>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</si>
  <si>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</si>
  <si>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</si>
  <si>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</si>
  <si>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</si>
  <si>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</si>
  <si>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</si>
  <si>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</si>
  <si>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</si>
  <si>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</si>
  <si>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</si>
  <si>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</si>
  <si>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</si>
  <si>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</si>
  <si>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</si>
  <si>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</si>
  <si>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</si>
  <si>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</si>
  <si>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</si>
  <si>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</si>
  <si>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</si>
  <si>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</si>
  <si>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</si>
  <si>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</si>
  <si>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</si>
  <si>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</si>
  <si>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</si>
  <si>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</si>
  <si>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</si>
  <si>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</si>
  <si>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</si>
  <si>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</si>
  <si>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</si>
  <si>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</si>
  <si>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</si>
  <si>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</si>
  <si>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</si>
  <si>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</si>
  <si>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</si>
  <si>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</si>
  <si>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</si>
  <si>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</si>
  <si>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</si>
  <si>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</si>
  <si>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</si>
  <si>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</si>
  <si>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</si>
  <si>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</si>
  <si>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</si>
  <si>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</si>
  <si>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</si>
  <si>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</si>
  <si>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</si>
  <si>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</si>
  <si>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</si>
  <si>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</si>
  <si>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</si>
  <si>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</si>
  <si>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</si>
  <si>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</si>
  <si>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</si>
  <si>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</si>
  <si>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</si>
  <si>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</si>
  <si>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</si>
  <si>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</si>
  <si>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</si>
  <si>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</si>
  <si>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</si>
  <si>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</si>
  <si>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</si>
  <si>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</si>
  <si>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</si>
  <si>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</si>
  <si>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</si>
  <si>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</si>
  <si>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</si>
  <si>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</si>
  <si>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</si>
  <si>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</si>
  <si>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</si>
  <si>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</si>
  <si>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</si>
  <si>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</si>
  <si>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</si>
  <si>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</si>
  <si>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</si>
  <si>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</si>
  <si>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</si>
  <si>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</si>
  <si>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</si>
  <si>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</si>
  <si>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</si>
  <si>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</si>
  <si>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</si>
  <si>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</si>
  <si>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</si>
  <si>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</si>
  <si>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置賜森林管理署</t>
    <rPh sb="0" eb="2">
      <t>オキタマ</t>
    </rPh>
    <rPh sb="2" eb="4">
      <t>シンリン</t>
    </rPh>
    <rPh sb="4" eb="7">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</si>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</sst>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15240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15240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15240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662940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205740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853440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15240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205740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853440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15240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243840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91440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891540</xdr:colOff>
          <xdr:row>28</xdr:row>
          <xdr:rowOff>281940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662940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205740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15240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15240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15240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205740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853440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15240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15240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91440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15240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662940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205740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53340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53340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53340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53340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53340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53340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53340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5" thickBot="1" x14ac:dyDescent="0.25"/>
    <row r="3" spans="1:6" ht="13.05"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109</v>
      </c>
      <c r="D5" s="261"/>
      <c r="F5" s="39"/>
    </row>
    <row r="6" spans="1:6" ht="14.4" x14ac:dyDescent="0.2">
      <c r="A6" s="38"/>
      <c r="B6" s="237" t="s">
        <v>24</v>
      </c>
      <c r="C6" s="262">
        <f>'2購入希望価格明細（製品）'!B18</f>
        <v>1000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ht="13.05" x14ac:dyDescent="0.2">
      <c r="A10" s="38"/>
      <c r="B10" s="241"/>
      <c r="F10" s="39"/>
    </row>
    <row r="11" spans="1:6" ht="13.05" x14ac:dyDescent="0.2">
      <c r="A11" s="38"/>
      <c r="B11" s="241"/>
      <c r="F11" s="39"/>
    </row>
    <row r="12" spans="1:6" ht="13.05" x14ac:dyDescent="0.2">
      <c r="A12" s="38"/>
      <c r="F12" s="39"/>
    </row>
    <row r="13" spans="1:6" ht="16.2" x14ac:dyDescent="0.2">
      <c r="A13" s="266" t="s">
        <v>342</v>
      </c>
      <c r="B13" s="267"/>
      <c r="C13" s="267"/>
      <c r="D13" s="267"/>
      <c r="E13" s="267"/>
      <c r="F13" s="268"/>
    </row>
    <row r="14" spans="1:6" ht="13.05" x14ac:dyDescent="0.2">
      <c r="A14" s="38"/>
      <c r="F14" s="39"/>
    </row>
    <row r="15" spans="1:6" ht="13.05" x14ac:dyDescent="0.2">
      <c r="A15" s="38"/>
      <c r="F15" s="39"/>
    </row>
    <row r="16" spans="1:6" ht="13.5"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15240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15240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15240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662940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205740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853440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15240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205740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853440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15240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243840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91440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891540</xdr:colOff>
                    <xdr:row>28</xdr:row>
                    <xdr:rowOff>281940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662940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205740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15240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15240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15240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205740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853440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15240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15240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91440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15240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662940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205740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3" zoomScaleNormal="100" zoomScaleSheetLayoutView="100" workbookViewId="0">
      <selection activeCell="M337" sqref="M337"/>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ht="13.05"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109</v>
      </c>
      <c r="D17" s="9"/>
      <c r="E17" s="9"/>
      <c r="F17" s="9"/>
      <c r="G17" s="9"/>
    </row>
    <row r="18" spans="1:7" x14ac:dyDescent="0.2">
      <c r="A18" s="104" t="s">
        <v>183</v>
      </c>
      <c r="B18" s="166">
        <f>F40</f>
        <v>1000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F280</f>
        <v>1000</v>
      </c>
      <c r="F22" s="75">
        <f>SUM(C22:E22)</f>
        <v>1000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0</v>
      </c>
      <c r="E24" s="75">
        <f>F290</f>
        <v>0</v>
      </c>
      <c r="F24" s="75">
        <f t="shared" si="0"/>
        <v>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0</v>
      </c>
      <c r="E26" s="75">
        <f>F303</f>
        <v>0</v>
      </c>
      <c r="F26" s="75">
        <f t="shared" si="0"/>
        <v>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0</v>
      </c>
      <c r="F38" s="75">
        <f t="shared" si="0"/>
        <v>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0</v>
      </c>
      <c r="E40" s="75">
        <f t="shared" si="2"/>
        <v>1000</v>
      </c>
      <c r="F40" s="75">
        <f t="shared" si="0"/>
        <v>1000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7" t="s">
        <v>17</v>
      </c>
      <c r="B215" s="288"/>
      <c r="C215" s="47" t="s">
        <v>53</v>
      </c>
      <c r="D215" s="68"/>
      <c r="E215" s="47" t="s">
        <v>105</v>
      </c>
      <c r="F215" s="4" t="s">
        <v>12</v>
      </c>
      <c r="G215" s="23"/>
    </row>
    <row r="216" spans="1:7" ht="13.5" hidden="1" customHeight="1" x14ac:dyDescent="0.2">
      <c r="A216" s="286"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6"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6"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6"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6"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7" t="s">
        <v>17</v>
      </c>
      <c r="B234" s="288"/>
      <c r="C234" s="47" t="s">
        <v>53</v>
      </c>
      <c r="D234" s="68"/>
      <c r="E234" s="47" t="s">
        <v>105</v>
      </c>
      <c r="F234" s="4" t="s">
        <v>12</v>
      </c>
      <c r="G234" s="23"/>
    </row>
    <row r="235" spans="1:7" ht="13.5" hidden="1" customHeight="1" x14ac:dyDescent="0.2">
      <c r="A235" s="286"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6"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6"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6"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6"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7" t="s">
        <v>17</v>
      </c>
      <c r="B253" s="288"/>
      <c r="C253" s="47" t="s">
        <v>53</v>
      </c>
      <c r="D253" s="68"/>
      <c r="E253" s="47" t="s">
        <v>105</v>
      </c>
      <c r="F253" s="4" t="s">
        <v>12</v>
      </c>
      <c r="G253" s="23"/>
    </row>
    <row r="254" spans="1:7" ht="13.5" hidden="1" customHeight="1" x14ac:dyDescent="0.2">
      <c r="A254" s="286"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6"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6"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6"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6"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2"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7" t="s">
        <v>17</v>
      </c>
      <c r="B272" s="288"/>
      <c r="C272" s="242" t="s">
        <v>344</v>
      </c>
      <c r="D272" s="68"/>
      <c r="E272" s="47" t="s">
        <v>105</v>
      </c>
      <c r="F272" s="4" t="s">
        <v>12</v>
      </c>
      <c r="G272" s="23"/>
    </row>
    <row r="273" spans="1:7" ht="13.5" customHeight="1" x14ac:dyDescent="0.2">
      <c r="A273" s="286" t="s">
        <v>345</v>
      </c>
      <c r="B273" s="49" t="s">
        <v>87</v>
      </c>
      <c r="C273" s="257"/>
      <c r="D273" s="252"/>
      <c r="E273" s="253"/>
      <c r="F273" s="78" t="str">
        <f>IF(ISERROR(SUM(B275:E275)/SUM(B274:E274))," ",(SUM(B275:E275)/SUM(B274:E274)))</f>
        <v xml:space="preserve"> </v>
      </c>
      <c r="G273" s="119"/>
    </row>
    <row r="274" spans="1:7" ht="13.5" customHeight="1" x14ac:dyDescent="0.2">
      <c r="A274" s="284"/>
      <c r="B274" s="171" t="s">
        <v>323</v>
      </c>
      <c r="C274" s="254"/>
      <c r="D274" s="255"/>
      <c r="E274" s="256"/>
      <c r="F274" s="78">
        <f>SUM(C274:E274)</f>
        <v>0</v>
      </c>
      <c r="G274" s="119"/>
    </row>
    <row r="275" spans="1:7" ht="13.5" customHeight="1" x14ac:dyDescent="0.2">
      <c r="A275" s="285"/>
      <c r="B275" s="49" t="s">
        <v>52</v>
      </c>
      <c r="C275" s="75">
        <f>C273*C274</f>
        <v>0</v>
      </c>
      <c r="D275" s="76"/>
      <c r="E275" s="76"/>
      <c r="F275" s="78">
        <f>SUM(C275:E275)</f>
        <v>0</v>
      </c>
      <c r="G275" s="119"/>
    </row>
    <row r="276" spans="1:7" ht="13.5" customHeight="1" x14ac:dyDescent="0.2">
      <c r="A276" s="286" t="s">
        <v>109</v>
      </c>
      <c r="B276" s="167" t="s">
        <v>322</v>
      </c>
      <c r="C276" s="76"/>
      <c r="D276" s="76"/>
      <c r="E276" s="257"/>
      <c r="F276" s="78">
        <f>IF(ISERROR(SUM(B278:E278)/SUM(B277:E277))," ",(SUM(B278:E278)/SUM(B277:E277)))</f>
        <v>0</v>
      </c>
      <c r="G276" s="119"/>
    </row>
    <row r="277" spans="1:7" ht="13.5" customHeight="1" x14ac:dyDescent="0.2">
      <c r="A277" s="284"/>
      <c r="B277" s="167" t="s">
        <v>323</v>
      </c>
      <c r="C277" s="76"/>
      <c r="D277" s="76"/>
      <c r="E277" s="75">
        <v>1000</v>
      </c>
      <c r="F277" s="78">
        <f>SUM(B277:E277)</f>
        <v>1000</v>
      </c>
      <c r="G277" s="119"/>
    </row>
    <row r="278" spans="1:7" ht="13.5" customHeight="1" x14ac:dyDescent="0.2">
      <c r="A278" s="285"/>
      <c r="B278" s="169" t="s">
        <v>52</v>
      </c>
      <c r="C278" s="82"/>
      <c r="D278" s="82"/>
      <c r="E278" s="80">
        <f>E276*E277</f>
        <v>0</v>
      </c>
      <c r="F278" s="79">
        <f>SUM(B278:E278)</f>
        <v>0</v>
      </c>
      <c r="G278" s="119"/>
    </row>
    <row r="279" spans="1:7" ht="13.5" customHeight="1" x14ac:dyDescent="0.2">
      <c r="A279" s="286"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1000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customHeight="1" x14ac:dyDescent="0.2">
      <c r="A283" s="170"/>
      <c r="B283" s="170"/>
    </row>
    <row r="284" spans="1:7" ht="13.5" hidden="1" customHeight="1" x14ac:dyDescent="0.2">
      <c r="A284" s="170" t="s">
        <v>337</v>
      </c>
      <c r="B284" s="170"/>
      <c r="G284" s="6"/>
    </row>
    <row r="285" spans="1:7" ht="13.5" hidden="1" customHeight="1" x14ac:dyDescent="0.2">
      <c r="A285" s="287" t="s">
        <v>17</v>
      </c>
      <c r="B285" s="288"/>
      <c r="C285" s="68"/>
      <c r="D285" s="68"/>
      <c r="E285" s="47" t="s">
        <v>105</v>
      </c>
      <c r="F285" s="4" t="s">
        <v>12</v>
      </c>
      <c r="G285" s="23"/>
    </row>
    <row r="286" spans="1:7" ht="13.5" hidden="1" customHeight="1" x14ac:dyDescent="0.2">
      <c r="A286" s="286"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6"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7" t="s">
        <v>17</v>
      </c>
      <c r="B295" s="288"/>
      <c r="C295" s="242" t="s">
        <v>344</v>
      </c>
      <c r="D295" s="68"/>
      <c r="E295" s="47" t="s">
        <v>105</v>
      </c>
      <c r="F295" s="4" t="s">
        <v>12</v>
      </c>
      <c r="G295" s="23"/>
    </row>
    <row r="296" spans="1:7" ht="13.5" hidden="1" customHeight="1" x14ac:dyDescent="0.2">
      <c r="A296" s="286"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6"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6"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7" t="s">
        <v>17</v>
      </c>
      <c r="B318" s="288"/>
      <c r="C318" s="68"/>
      <c r="D318" s="68"/>
      <c r="E318" s="47" t="s">
        <v>393</v>
      </c>
      <c r="F318" s="4" t="s">
        <v>12</v>
      </c>
      <c r="G318" s="23"/>
    </row>
    <row r="319" spans="1:7" ht="13.5" hidden="1" customHeight="1" x14ac:dyDescent="0.2">
      <c r="A319" s="286"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6"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ht="13.05" x14ac:dyDescent="0.2">
      <c r="A2" s="121"/>
      <c r="B2" s="108"/>
      <c r="C2" s="108"/>
      <c r="D2" s="108"/>
      <c r="E2" s="108"/>
      <c r="F2" s="108"/>
      <c r="G2" s="109"/>
    </row>
    <row r="3" spans="1:7" ht="13.05"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5"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ht="13.05" x14ac:dyDescent="0.2">
      <c r="B1" s="160"/>
      <c r="C1" s="160"/>
      <c r="D1" s="160"/>
      <c r="E1" s="160"/>
      <c r="F1" s="160"/>
      <c r="G1" s="10"/>
      <c r="H1" s="10"/>
    </row>
    <row r="2" spans="2:8" ht="13.05"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5"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53340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53340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53340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53340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53340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53340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53340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ht="13.05"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ht="13.05"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ht="13.05"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ht="13.05" x14ac:dyDescent="0.2">
      <c r="A20" s="50"/>
      <c r="B20" s="13"/>
      <c r="C20" s="23"/>
      <c r="D20" s="23"/>
      <c r="I20" s="8"/>
      <c r="J20" s="8"/>
      <c r="K20" s="8"/>
    </row>
    <row r="21" spans="1:11" x14ac:dyDescent="0.2">
      <c r="A21" s="99" t="s">
        <v>73</v>
      </c>
      <c r="B21" s="10"/>
    </row>
    <row r="22" spans="1:11" ht="13.05"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ht="13.05"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ht="13.05" x14ac:dyDescent="0.2">
      <c r="A10" s="23"/>
      <c r="B10" s="23"/>
      <c r="C10" s="24"/>
      <c r="D10" s="24"/>
    </row>
    <row r="11" spans="1:7" ht="13.05"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05" customHeight="1" x14ac:dyDescent="0.2">
      <c r="A86" s="178"/>
      <c r="B86" s="179"/>
      <c r="C86" s="180"/>
      <c r="D86" s="180"/>
      <c r="E86" s="180"/>
      <c r="F86" s="180"/>
      <c r="G86" s="180"/>
    </row>
    <row r="87" spans="1:7" ht="13.05"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ht="13.05" x14ac:dyDescent="0.2">
      <c r="D2" s="23"/>
    </row>
    <row r="4" spans="1:4" ht="17.25" customHeight="1" x14ac:dyDescent="0.2">
      <c r="A4" s="443" t="s">
        <v>341</v>
      </c>
      <c r="B4" s="443"/>
      <c r="C4" s="443"/>
      <c r="D4" s="443"/>
    </row>
    <row r="5" spans="1:4" ht="13.95" x14ac:dyDescent="0.2">
      <c r="B5" s="243"/>
      <c r="C5" s="243"/>
      <c r="D5" s="243"/>
    </row>
    <row r="7" spans="1:4" ht="18" customHeight="1" x14ac:dyDescent="0.2">
      <c r="A7" s="315" t="s">
        <v>389</v>
      </c>
      <c r="B7" s="315"/>
      <c r="C7" s="315"/>
      <c r="D7" s="315"/>
    </row>
    <row r="8" spans="1:4" ht="13.05"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05"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2026-03-04T04:37:55Z</dcterms:created>
  <dcterms:modified xsi:type="dcterms:W3CDTF">2026-03-04T04:37:58Z</dcterms:modified>
</cp:coreProperties>
</file>