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D98FE96-8156-4F1D-8C22-9335508564B5}"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0" i="4" l="1"/>
  <c r="G49" i="4" l="1"/>
  <c r="B27" i="27"/>
  <c r="E321" i="4"/>
  <c r="F296" i="4" l="1"/>
  <c r="F273" i="4"/>
  <c r="E278" i="4"/>
  <c r="F278" i="4" s="1"/>
  <c r="C275" i="4"/>
  <c r="F275" i="4" s="1"/>
  <c r="F277"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9" i="4" s="1"/>
  <c r="F217" i="4"/>
  <c r="E22"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E156" i="4"/>
  <c r="D156" i="4"/>
  <c r="C156" i="4"/>
  <c r="F155" i="4"/>
  <c r="E153" i="4"/>
  <c r="D153" i="4"/>
  <c r="C153" i="4"/>
  <c r="F152" i="4"/>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158" i="4" l="1"/>
  <c r="C30" i="4" s="1"/>
  <c r="F30" i="4" s="1"/>
  <c r="F171" i="4"/>
  <c r="C32" i="4" s="1"/>
  <c r="F32" i="4" s="1"/>
  <c r="F210" i="4"/>
  <c r="C38" i="4" s="1"/>
  <c r="F323" i="4"/>
  <c r="E38" i="4" s="1"/>
  <c r="E40" i="4" s="1"/>
  <c r="E26" i="4"/>
  <c r="F303" i="4"/>
  <c r="C25" i="15"/>
  <c r="F103" i="15"/>
  <c r="F249" i="15"/>
  <c r="F247" i="15" s="1"/>
  <c r="F166" i="4"/>
  <c r="F156" i="4"/>
  <c r="F127" i="15"/>
  <c r="F125" i="15" s="1"/>
  <c r="F268" i="15"/>
  <c r="D27" i="15" s="1"/>
  <c r="V26" i="14"/>
  <c r="W26" i="14" s="1"/>
  <c r="F241" i="4"/>
  <c r="F237" i="4"/>
  <c r="F262" i="4"/>
  <c r="F179" i="4"/>
  <c r="D22"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26" i="4" l="1"/>
  <c r="F38"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<sst xmlns="http://schemas.openxmlformats.org/spreadsheetml/2006/main" count="1701" uniqueCount="408">
  <si>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</si>
  <si>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</si>
  <si>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</si>
  <si>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</si>
  <si>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</si>
  <si>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</si>
  <si>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</si>
  <si>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</si>
  <si>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</si>
  <si>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</si>
  <si>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</si>
  <si>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</si>
  <si>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</si>
  <si>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</si>
  <si>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</si>
  <si>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</si>
  <si>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</si>
  <si>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置賜森林管理署</t>
    <rPh sb="0" eb="2">
      <t>オキタマ</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</si>
  <si>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</si>
  <si>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</si>
  <si>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</si>
  <si>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</si>
  <si>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</si>
  <si>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</si>
  <si>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</si>
  <si>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</si>
  <si>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</si>
  <si>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</si>
  <si>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</si>
  <si>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</si>
  <si>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</si>
  <si>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</si>
  <si>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</si>
  <si>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</si>
  <si>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</si>
  <si>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</si>
  <si>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</si>
  <si>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</si>
  <si>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</si>
  <si>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</si>
  <si>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</si>
  <si>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</si>
  <si>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</si>
  <si>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</si>
  <si>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</si>
  <si>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</si>
  <si>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</si>
  <si>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</si>
  <si>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</si>
  <si>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</si>
  <si>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</si>
  <si>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</si>
  <si>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</si>
  <si>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</si>
  <si>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</si>
  <si>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</si>
  <si>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</si>
  <si>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</si>
  <si>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</si>
  <si>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</si>
  <si>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</si>
  <si>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</si>
  <si>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</si>
  <si>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</si>
  <si>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</si>
  <si>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</si>
  <si>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</si>
  <si>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</si>
  <si>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</si>
  <si>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</si>
  <si>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</si>
  <si>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</si>
  <si>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</si>
  <si>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</si>
  <si>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</si>
  <si>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</si>
  <si>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</si>
  <si>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</si>
  <si>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</si>
  <si>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</si>
  <si>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</si>
  <si>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</si>
  <si>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</si>
  <si>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</si>
  <si>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</si>
  <si>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</si>
  <si>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</si>
  <si>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</si>
  <si>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</si>
  <si>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</si>
  <si>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</si>
  <si>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</si>
  <si>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</si>
  <si>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</si>
  <si>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</si>
  <si>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</si>
  <si>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</si>
  <si>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</si>
  <si>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</si>
  <si>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</si>
  <si>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</si>
  <si>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</si>
  <si>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</si>
  <si>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</si>
  <si>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</si>
  <si>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</si>
  <si>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</si>
  <si>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</si>
  <si>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</si>
  <si>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</si>
  <si>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</si>
  <si>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</si>
  <si>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</si>
  <si>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</si>
  <si>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</si>
  <si>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</si>
  <si>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</si>
  <si>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</si>
  <si>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</si>
  <si>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</si>
  <si>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</si>
  <si>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</si>
  <si>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</si>
  <si>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</si>
  <si>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</si>
  <si>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</si>
  <si>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</si>
  <si>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</si>
  <si>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</si>
  <si>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</si>
  <si>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</si>
  <si>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</si>
  <si>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</si>
  <si>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</si>
  <si>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</si>
  <si>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</si>
  <si>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</si>
  <si>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</si>
  <si>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原木選別機等の使用※５</t>
    <rPh sb="5" eb="6">
      <t>トウ</t>
    </rPh>
    <rPh sb="7" eb="9">
      <t>シヨウ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</si>
  <si>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</si>
  <si>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</si>
  <si>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</si>
  <si>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</si>
  <si>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</si>
  <si>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原木選別機等の検知費用※６</t>
    <rPh sb="5" eb="6">
      <t>トウ</t>
    </rPh>
    <rPh sb="7" eb="9">
      <t>ケンチ</t>
    </rPh>
    <rPh sb="9" eb="11">
      <t>ヒヨウ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</si>
  <si>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</si>
  <si>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</si>
  <si>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</si>
  <si>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</si>
  <si>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</si>
  <si>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</si>
  <si>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</si>
  <si>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</si>
  <si>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</si>
  <si>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</si>
  <si>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</si>
  <si>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</si>
  <si>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</si>
  <si>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</si>
  <si>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</si>
  <si>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</si>
  <si>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</si>
  <si>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</si>
  <si>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</si>
  <si>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</si>
  <si>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</si>
  <si>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</si>
  <si>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</si>
  <si>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</si>
  <si>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</si>
  <si>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</si>
  <si>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</si>
  <si>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</si>
  <si>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</si>
  <si>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</si>
  <si>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</si>
  <si>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</si>
  <si>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</si>
  <si>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</si>
  <si>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</si>
  <si>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</si>
  <si>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</si>
  <si>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</si>
  <si>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</si>
  <si>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</si>
  <si>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</si>
  <si>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</si>
  <si>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</si>
  <si>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</si>
  <si>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</si>
  <si>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</si>
  <si>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</si>
  <si>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</si>
  <si>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</si>
  <si>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</si>
  <si>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</si>
  <si>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</si>
  <si>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</si>
  <si>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</si>
  <si>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</si>
  <si>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</si>
  <si>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</si>
  <si>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</si>
  <si>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</si>
  <si>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</si>
  <si>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</si>
  <si>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</si>
  <si>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</si>
  <si>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</si>
  <si>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</si>
  <si>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</si>
  <si>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</si>
  <si>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</si>
  <si>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</si>
  <si>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</si>
  <si>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</si>
  <si>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</si>
  <si>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</si>
  <si>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</si>
  <si>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</si>
  <si>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</si>
  <si>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</si>
  <si>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</si>
  <si>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</si>
  <si>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</si>
  <si>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</si>
  <si>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</si>
  <si>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</si>
  <si>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</si>
  <si>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</si>
  <si>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</si>
  <si>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</si>
  <si>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</si>
  <si>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</si>
  <si>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</si>
  <si>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</si>
  <si>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</si>
  <si>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</si>
  <si>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</si>
  <si>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</si>
  <si>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</si>
  <si>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</si>
  <si>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</si>
  <si>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</si>
  <si>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</si>
  <si>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</si>
  <si>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</si>
  <si>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</si>
  <si>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</si>
  <si>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</si>
  <si>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</si>
  <si>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</si>
  <si>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</si>
  <si>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</si>
  <si>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</si>
  <si>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</si>
  <si>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</si>
  <si>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</si>
  <si>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</si>
  <si>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</si>
  <si>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</si>
  <si>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</si>
  <si>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</si>
  <si>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</si>
  <si>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</si>
  <si>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</si>
  <si>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</si>
  <si>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</si>
  <si>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</si>
  <si>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</si>
  <si>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</si>
  <si>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</si>
  <si>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</si>
  <si>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</si>
  <si>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</si>
  <si>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</si>
  <si>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</si>
  <si>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</si>
  <si>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</si>
  <si>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</si>
  <si>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</si>
  <si>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</si>
  <si>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</si>
  <si>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</si>
  <si>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</si>
  <si>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</si>
  <si>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</si>
  <si>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</si>
  <si>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</si>
  <si>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</si>
  <si>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</si>
  <si>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</si>
  <si>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</si>
  <si>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</si>
  <si>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</si>
  <si>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</si>
  <si>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</si>
  <si>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</si>
  <si>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</si>
  <si>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</si>
  <si>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</si>
  <si>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</si>
  <si>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</si>
  <si>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</si>
  <si>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</si>
  <si>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</si>
  <si>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</si>
  <si>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</si>
  <si>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</si>
  <si>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</si>
  <si>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</si>
  <si>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</si>
  <si>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</si>
  <si>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</si>
  <si>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</si>
  <si>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</si>
  <si>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</si>
  <si>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</si>
  <si>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</si>
  <si>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</si>
  <si>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</si>
  <si>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</si>
  <si>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</si>
  <si>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</si>
  <si>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</si>
  <si>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</si>
  <si>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</si>
  <si>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</si>
  <si>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</si>
  <si>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</si>
  <si>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</si>
  <si>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</si>
  <si>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</si>
  <si>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</si>
  <si>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</si>
  <si>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</si>
  <si>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</si>
  <si>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</si>
  <si>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</si>
  <si>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</si>
  <si>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</si>
  <si>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</si>
  <si>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</si>
  <si>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</si>
  <si>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</si>
  <si>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原木選別機等の使用</t>
    <rPh sb="5" eb="6">
      <t>トウ</t>
    </rPh>
    <rPh sb="7" eb="9">
      <t>シヨウ</t>
    </rPh>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</si>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</sst>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28</xdr:row>
          <xdr:rowOff>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266700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77734375" customWidth="1"/>
    <col min="2" max="2" width="15.77734375" customWidth="1"/>
    <col min="3" max="6" width="15.21875" customWidth="1"/>
    <col min="7" max="9" width="14.21875" customWidth="1"/>
  </cols>
  <sheetData>
    <row r="1" spans="1:6" x14ac:dyDescent="0.2">
      <c r="A1" s="50" t="s">
        <v>0</v>
      </c>
    </row>
    <row r="2" spans="1:6" ht="13.5" thickBot="1" x14ac:dyDescent="0.25"/>
    <row r="3" spans="1:6" ht="13.05"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108</v>
      </c>
      <c r="D5" s="261"/>
      <c r="F5" s="39"/>
    </row>
    <row r="6" spans="1:6" ht="14.4" x14ac:dyDescent="0.2">
      <c r="A6" s="38"/>
      <c r="B6" s="237" t="s">
        <v>5</v>
      </c>
      <c r="C6" s="262">
        <f>'2購入希望価格明細（製品）'!B18</f>
        <v>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7</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0" zoomScaleNormal="100" zoomScaleSheetLayoutView="100" workbookViewId="0">
      <selection activeCell="M215" sqref="M215"/>
    </sheetView>
  </sheetViews>
  <sheetFormatPr defaultRowHeight="13.2" x14ac:dyDescent="0.2"/>
  <cols>
    <col min="1" max="7" width="13.777343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108</v>
      </c>
      <c r="D17" s="9"/>
      <c r="E17" s="9"/>
      <c r="F17" s="9"/>
      <c r="G17" s="9"/>
    </row>
    <row r="18" spans="1:7" x14ac:dyDescent="0.2">
      <c r="A18" s="104" t="s">
        <v>20</v>
      </c>
      <c r="B18" s="166">
        <f>F40</f>
        <v>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500</v>
      </c>
      <c r="E22" s="75">
        <f>F280</f>
        <v>0</v>
      </c>
      <c r="F22" s="75">
        <f>SUM(C22:E22)</f>
        <v>500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500</v>
      </c>
      <c r="E40" s="75">
        <f t="shared" si="2"/>
        <v>0</v>
      </c>
      <c r="F40" s="75">
        <f t="shared" si="0"/>
        <v>500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7" t="s">
        <v>42</v>
      </c>
      <c r="B215" s="288"/>
      <c r="C215" s="47" t="s">
        <v>65</v>
      </c>
      <c r="D215" s="68"/>
      <c r="E215" s="47" t="s">
        <v>46</v>
      </c>
      <c r="F215" s="4" t="s">
        <v>27</v>
      </c>
      <c r="G215" s="23"/>
    </row>
    <row r="216" spans="1:7" ht="13.5" customHeight="1" x14ac:dyDescent="0.2">
      <c r="A216" s="286" t="s">
        <v>78</v>
      </c>
      <c r="B216" s="167" t="s">
        <v>48</v>
      </c>
      <c r="C216" s="257"/>
      <c r="D216" s="76"/>
      <c r="E216" s="257"/>
      <c r="F216" s="78" t="str">
        <f>IF(ISERROR(SUM(C218:E218)/SUM(C217:E217))," ",(SUM(C218:E218)/SUM(C217:E217)))</f>
        <v xml:space="preserve"> </v>
      </c>
      <c r="G216" s="119"/>
    </row>
    <row r="217" spans="1:7" ht="13.5" customHeight="1" x14ac:dyDescent="0.2">
      <c r="A217" s="284"/>
      <c r="B217" s="167" t="s">
        <v>49</v>
      </c>
      <c r="C217" s="75"/>
      <c r="D217" s="76"/>
      <c r="E217" s="75"/>
      <c r="F217" s="78">
        <f>SUM(C217:E217)</f>
        <v>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6" t="s">
        <v>79</v>
      </c>
      <c r="B219" s="167" t="s">
        <v>48</v>
      </c>
      <c r="C219" s="257"/>
      <c r="D219" s="76"/>
      <c r="E219" s="257"/>
      <c r="F219" s="78">
        <f>IF(ISERROR(SUM(C221:E221)/SUM(C220:E220))," ",(SUM(C221:E221)/SUM(C220:E220)))</f>
        <v>0</v>
      </c>
      <c r="G219" s="119"/>
    </row>
    <row r="220" spans="1:7" ht="13.5" customHeight="1" x14ac:dyDescent="0.2">
      <c r="A220" s="284"/>
      <c r="B220" s="167" t="s">
        <v>49</v>
      </c>
      <c r="C220" s="75">
        <v>100</v>
      </c>
      <c r="D220" s="76"/>
      <c r="E220" s="75">
        <v>100</v>
      </c>
      <c r="F220" s="78">
        <f>SUM(C220:E220)</f>
        <v>200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6" t="s">
        <v>80</v>
      </c>
      <c r="B222" s="167" t="s">
        <v>48</v>
      </c>
      <c r="C222" s="257"/>
      <c r="D222" s="76"/>
      <c r="E222" s="257"/>
      <c r="F222" s="78">
        <f>IF(ISERROR(SUM(C224:E224)/SUM(C223:E223))," ",(SUM(C224:E224)/SUM(C223:E223)))</f>
        <v>0</v>
      </c>
      <c r="G222" s="119"/>
    </row>
    <row r="223" spans="1:7" ht="13.5" customHeight="1" x14ac:dyDescent="0.2">
      <c r="A223" s="284"/>
      <c r="B223" s="167" t="s">
        <v>49</v>
      </c>
      <c r="C223" s="75">
        <v>100</v>
      </c>
      <c r="D223" s="76"/>
      <c r="E223" s="75">
        <v>50</v>
      </c>
      <c r="F223" s="78">
        <f>SUM(C223:E223)</f>
        <v>150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6" t="s">
        <v>81</v>
      </c>
      <c r="B225" s="167" t="s">
        <v>48</v>
      </c>
      <c r="C225" s="257"/>
      <c r="D225" s="76"/>
      <c r="E225" s="257"/>
      <c r="F225" s="78">
        <f>IF(ISERROR(SUM(C227:E227)/SUM(C226:E226))," ",(SUM(C227:E227)/SUM(C226:E226)))</f>
        <v>0</v>
      </c>
      <c r="G225" s="119"/>
    </row>
    <row r="226" spans="1:7" ht="13.5" customHeight="1" x14ac:dyDescent="0.2">
      <c r="A226" s="284"/>
      <c r="B226" s="167" t="s">
        <v>49</v>
      </c>
      <c r="C226" s="75">
        <v>100</v>
      </c>
      <c r="D226" s="76"/>
      <c r="E226" s="75">
        <v>50</v>
      </c>
      <c r="F226" s="78">
        <f>SUM(C226:E226)</f>
        <v>150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6"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500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7" t="s">
        <v>42</v>
      </c>
      <c r="B272" s="288"/>
      <c r="C272" s="242" t="s">
        <v>85</v>
      </c>
      <c r="D272" s="68"/>
      <c r="E272" s="47" t="s">
        <v>46</v>
      </c>
      <c r="F272" s="4" t="s">
        <v>27</v>
      </c>
      <c r="G272" s="23"/>
    </row>
    <row r="273" spans="1:7" ht="13.5" hidden="1" customHeight="1" x14ac:dyDescent="0.2">
      <c r="A273" s="286"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6"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6"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77734375" customWidth="1"/>
    <col min="8" max="9" width="2.44140625" customWidth="1"/>
  </cols>
  <sheetData>
    <row r="1" spans="1:7" x14ac:dyDescent="0.2">
      <c r="A1" s="107"/>
      <c r="G1" s="4" t="s">
        <v>94</v>
      </c>
    </row>
    <row r="2" spans="1:7" ht="13.05" x14ac:dyDescent="0.2">
      <c r="A2" s="121"/>
      <c r="B2" s="108"/>
      <c r="C2" s="108"/>
      <c r="D2" s="108"/>
      <c r="E2" s="108"/>
      <c r="F2" s="108"/>
      <c r="G2" s="109"/>
    </row>
    <row r="3" spans="1:7" ht="13.05"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77734375" customWidth="1"/>
    <col min="2" max="2" width="15.77734375" customWidth="1"/>
    <col min="3" max="6" width="15.218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77734375" customWidth="1"/>
    <col min="2" max="2" width="8.77734375" customWidth="1"/>
    <col min="3" max="3" width="5.77734375" customWidth="1"/>
    <col min="4" max="4" width="8.21875" customWidth="1"/>
    <col min="5" max="5" width="5" customWidth="1"/>
    <col min="6" max="6" width="9.21875" customWidth="1"/>
    <col min="7" max="7" width="3.77734375" customWidth="1"/>
    <col min="8" max="9" width="17.21875" customWidth="1"/>
    <col min="10" max="10" width="5" customWidth="1"/>
    <col min="11" max="12" width="17.21875" customWidth="1"/>
    <col min="13" max="13" width="5" customWidth="1"/>
    <col min="14" max="15" width="17.218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138</v>
      </c>
      <c r="F10" s="326"/>
      <c r="H10" s="234" t="s">
        <v>139</v>
      </c>
      <c r="I10" s="199"/>
      <c r="J10" s="18"/>
      <c r="K10" s="234" t="s">
        <v>139</v>
      </c>
      <c r="L10" s="201"/>
      <c r="M10" s="9"/>
      <c r="N10" s="44"/>
      <c r="O10" s="228"/>
    </row>
    <row r="11" spans="2:15" ht="22.2" thickBot="1" x14ac:dyDescent="0.25">
      <c r="B11" s="317" t="s">
        <v>140</v>
      </c>
      <c r="C11" s="318"/>
      <c r="E11" s="203" t="s">
        <v>141</v>
      </c>
      <c r="F11" s="204"/>
      <c r="H11" s="233" t="s">
        <v>142</v>
      </c>
      <c r="I11" s="202"/>
      <c r="K11" s="205" t="s">
        <v>142</v>
      </c>
      <c r="L11" s="206"/>
      <c r="N11" s="229"/>
      <c r="O11" s="226"/>
    </row>
    <row r="12" spans="2:15" ht="27" customHeight="1" thickBot="1" x14ac:dyDescent="0.25">
      <c r="B12" s="207"/>
      <c r="C12" s="208" t="s">
        <v>143</v>
      </c>
      <c r="H12" s="229"/>
      <c r="I12" s="226"/>
      <c r="K12" s="209"/>
      <c r="L12" s="210"/>
      <c r="N12" s="17"/>
    </row>
    <row r="13" spans="2:15" x14ac:dyDescent="0.2">
      <c r="B13" s="327" t="s">
        <v>144</v>
      </c>
      <c r="C13" s="328"/>
      <c r="H13" s="17"/>
      <c r="K13" s="17"/>
      <c r="N13" s="17"/>
    </row>
    <row r="14" spans="2:15" ht="13.8" thickBot="1" x14ac:dyDescent="0.25">
      <c r="B14" s="329"/>
      <c r="C14" s="330"/>
      <c r="H14" s="17"/>
      <c r="I14" s="225"/>
      <c r="K14" s="17"/>
      <c r="N14" s="17"/>
    </row>
    <row r="15" spans="2:15" ht="13.5" customHeight="1" x14ac:dyDescent="0.2">
      <c r="B15" s="331" t="s">
        <v>145</v>
      </c>
      <c r="C15" s="332"/>
      <c r="H15" s="17"/>
      <c r="I15" s="226"/>
      <c r="K15" s="57" t="s">
        <v>133</v>
      </c>
      <c r="L15" s="195"/>
      <c r="N15" s="44"/>
      <c r="O15" s="225"/>
    </row>
    <row r="16" spans="2:15" ht="13.8" thickBot="1" x14ac:dyDescent="0.25">
      <c r="B16" s="211"/>
      <c r="C16" s="212" t="s">
        <v>146</v>
      </c>
      <c r="H16" s="9"/>
      <c r="I16" s="227"/>
      <c r="K16" s="43" t="s">
        <v>132</v>
      </c>
      <c r="L16" s="196"/>
      <c r="N16" s="17"/>
      <c r="O16" s="226"/>
    </row>
    <row r="17" spans="2:15" ht="13.5" customHeight="1" thickBot="1" x14ac:dyDescent="0.25">
      <c r="B17" s="213" t="s">
        <v>147</v>
      </c>
      <c r="C17" s="214"/>
      <c r="D17" s="6"/>
      <c r="E17" s="6"/>
      <c r="F17" s="6"/>
      <c r="G17" s="6"/>
      <c r="H17" s="17"/>
      <c r="I17" s="226"/>
      <c r="K17" s="198" t="s">
        <v>134</v>
      </c>
      <c r="L17" s="197"/>
      <c r="N17" s="44"/>
      <c r="O17" s="227"/>
    </row>
    <row r="18" spans="2:15" ht="14.4" thickTop="1" thickBot="1" x14ac:dyDescent="0.25">
      <c r="B18" s="215" t="s">
        <v>148</v>
      </c>
      <c r="C18" s="216"/>
      <c r="H18" s="17"/>
      <c r="I18" s="230"/>
      <c r="K18" s="200" t="s">
        <v>137</v>
      </c>
      <c r="L18" s="196"/>
      <c r="N18" s="17"/>
      <c r="O18" s="226"/>
    </row>
    <row r="19" spans="2:15" ht="22.5" customHeight="1" thickTop="1" thickBot="1" x14ac:dyDescent="0.25">
      <c r="B19" s="217" t="s">
        <v>149</v>
      </c>
      <c r="C19" s="218" t="e">
        <f>+C17/C18</f>
        <v>#DIV/0!</v>
      </c>
      <c r="E19" s="333"/>
      <c r="F19" s="333"/>
      <c r="H19" s="44"/>
      <c r="I19" s="230"/>
      <c r="K19" s="234" t="s">
        <v>139</v>
      </c>
      <c r="L19" s="201"/>
      <c r="M19" s="9"/>
      <c r="N19" s="44"/>
      <c r="O19" s="228"/>
    </row>
    <row r="20" spans="2:15" ht="23.25" customHeight="1" thickTop="1" thickBot="1" x14ac:dyDescent="0.25">
      <c r="E20" s="23"/>
      <c r="F20" s="232"/>
      <c r="H20" s="17"/>
      <c r="I20" s="228"/>
      <c r="K20" s="205" t="s">
        <v>142</v>
      </c>
      <c r="L20" s="206"/>
      <c r="N20" s="229"/>
      <c r="O20" s="226"/>
    </row>
    <row r="21" spans="2:15" ht="13.05" x14ac:dyDescent="0.2">
      <c r="H21" s="229"/>
      <c r="I21" s="226"/>
      <c r="K21" s="17"/>
      <c r="N21" s="17"/>
    </row>
    <row r="22" spans="2:15" ht="13.5" thickBot="1" x14ac:dyDescent="0.25">
      <c r="H22" s="219"/>
      <c r="I22" s="30"/>
      <c r="K22" s="17"/>
      <c r="N22" s="17"/>
    </row>
    <row r="23" spans="2:15" ht="13.8" thickBot="1" x14ac:dyDescent="0.25">
      <c r="B23" s="321" t="s">
        <v>150</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138</v>
      </c>
      <c r="F28" s="326"/>
      <c r="H28" s="234" t="s">
        <v>139</v>
      </c>
      <c r="I28" s="199"/>
      <c r="K28" s="234" t="s">
        <v>139</v>
      </c>
      <c r="L28" s="201"/>
      <c r="M28" s="9"/>
      <c r="N28" s="44"/>
      <c r="O28" s="228"/>
    </row>
    <row r="29" spans="2:15" ht="22.2" thickBot="1" x14ac:dyDescent="0.25">
      <c r="B29" s="317" t="s">
        <v>140</v>
      </c>
      <c r="C29" s="318"/>
      <c r="E29" s="203" t="s">
        <v>151</v>
      </c>
      <c r="F29" s="204"/>
      <c r="H29" s="233" t="s">
        <v>142</v>
      </c>
      <c r="I29" s="202"/>
      <c r="K29" s="205" t="s">
        <v>142</v>
      </c>
      <c r="L29" s="206"/>
      <c r="N29" s="229"/>
      <c r="O29" s="226"/>
    </row>
    <row r="30" spans="2:15" ht="22.5" customHeight="1" thickBot="1" x14ac:dyDescent="0.25">
      <c r="B30" s="207"/>
      <c r="C30" s="208" t="s">
        <v>143</v>
      </c>
      <c r="H30" s="229"/>
      <c r="I30" s="226"/>
      <c r="K30" s="17"/>
      <c r="N30" s="17"/>
    </row>
    <row r="31" spans="2:15" x14ac:dyDescent="0.2">
      <c r="B31" s="327" t="s">
        <v>144</v>
      </c>
      <c r="C31" s="328"/>
      <c r="H31" s="219"/>
      <c r="I31" s="30"/>
      <c r="K31" s="17"/>
      <c r="N31" s="17"/>
    </row>
    <row r="32" spans="2:15" ht="13.8" thickBot="1" x14ac:dyDescent="0.25">
      <c r="B32" s="329"/>
      <c r="C32" s="330"/>
      <c r="H32" s="17"/>
      <c r="I32" s="225"/>
      <c r="K32" s="17"/>
      <c r="N32" s="17"/>
    </row>
    <row r="33" spans="2:15" x14ac:dyDescent="0.2">
      <c r="B33" s="331" t="s">
        <v>145</v>
      </c>
      <c r="C33" s="332"/>
      <c r="H33" s="17"/>
      <c r="I33" s="226"/>
      <c r="K33" s="57" t="s">
        <v>133</v>
      </c>
      <c r="L33" s="195"/>
      <c r="N33" s="44"/>
      <c r="O33" s="225"/>
    </row>
    <row r="34" spans="2:15" ht="13.8" thickBot="1" x14ac:dyDescent="0.25">
      <c r="B34" s="211"/>
      <c r="C34" s="212" t="s">
        <v>146</v>
      </c>
      <c r="H34" s="9"/>
      <c r="I34" s="227"/>
      <c r="K34" s="43" t="s">
        <v>132</v>
      </c>
      <c r="L34" s="196"/>
      <c r="N34" s="17"/>
      <c r="O34" s="226"/>
    </row>
    <row r="35" spans="2:15" ht="13.8" thickBot="1" x14ac:dyDescent="0.25">
      <c r="B35" s="213" t="s">
        <v>147</v>
      </c>
      <c r="C35" s="214"/>
      <c r="D35" s="6"/>
      <c r="E35" s="6"/>
      <c r="F35" s="6"/>
      <c r="G35" s="6"/>
      <c r="H35" s="17"/>
      <c r="I35" s="226"/>
      <c r="K35" s="198" t="s">
        <v>134</v>
      </c>
      <c r="L35" s="197"/>
      <c r="N35" s="44"/>
      <c r="O35" s="227"/>
    </row>
    <row r="36" spans="2:15" ht="14.4" thickTop="1" thickBot="1" x14ac:dyDescent="0.25">
      <c r="B36" s="215" t="s">
        <v>148</v>
      </c>
      <c r="C36" s="216"/>
      <c r="H36" s="17"/>
      <c r="I36" s="230"/>
      <c r="K36" s="200" t="s">
        <v>137</v>
      </c>
      <c r="L36" s="196"/>
      <c r="N36" s="17"/>
      <c r="O36" s="226"/>
    </row>
    <row r="37" spans="2:15" ht="22.8" thickTop="1" thickBot="1" x14ac:dyDescent="0.25">
      <c r="B37" s="217" t="s">
        <v>149</v>
      </c>
      <c r="C37" s="218" t="e">
        <f>+C35/C36</f>
        <v>#DIV/0!</v>
      </c>
      <c r="E37" s="333"/>
      <c r="F37" s="333"/>
      <c r="H37" s="44"/>
      <c r="I37" s="230"/>
      <c r="K37" s="234" t="s">
        <v>139</v>
      </c>
      <c r="L37" s="201"/>
      <c r="M37" s="9"/>
      <c r="N37" s="44"/>
      <c r="O37" s="228"/>
    </row>
    <row r="38" spans="2:15" ht="22.8" thickTop="1" thickBot="1" x14ac:dyDescent="0.25">
      <c r="E38" s="23"/>
      <c r="F38" s="232"/>
      <c r="H38" s="17"/>
      <c r="I38" s="228"/>
      <c r="K38" s="205" t="s">
        <v>142</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152</v>
      </c>
    </row>
    <row r="59" spans="2:15" ht="14.25" customHeight="1" x14ac:dyDescent="0.2">
      <c r="B59" s="334" t="s">
        <v>153</v>
      </c>
      <c r="C59" s="335"/>
      <c r="D59" s="172"/>
      <c r="E59" s="172"/>
      <c r="F59" s="172"/>
      <c r="G59" s="172"/>
      <c r="H59" s="172"/>
      <c r="I59" s="172"/>
      <c r="J59" s="172"/>
      <c r="K59" s="172"/>
      <c r="L59" s="172"/>
      <c r="M59" s="172"/>
      <c r="N59" s="220"/>
    </row>
    <row r="60" spans="2:15" ht="14.25" customHeight="1" x14ac:dyDescent="0.2">
      <c r="B60" s="221" t="s">
        <v>154</v>
      </c>
      <c r="N60" s="222"/>
    </row>
    <row r="61" spans="2:15" x14ac:dyDescent="0.2">
      <c r="B61" s="221" t="s">
        <v>155</v>
      </c>
      <c r="N61" s="222"/>
    </row>
    <row r="62" spans="2:15" x14ac:dyDescent="0.2">
      <c r="B62" s="221" t="s">
        <v>156</v>
      </c>
      <c r="N62" s="222"/>
    </row>
    <row r="63" spans="2:15" x14ac:dyDescent="0.2">
      <c r="B63" s="221" t="s">
        <v>157</v>
      </c>
      <c r="N63" s="222"/>
    </row>
    <row r="64" spans="2:15" x14ac:dyDescent="0.2">
      <c r="B64" s="221" t="s">
        <v>158</v>
      </c>
      <c r="N64" s="222"/>
    </row>
    <row r="65" spans="2:14" x14ac:dyDescent="0.2">
      <c r="B65" s="221" t="s">
        <v>159</v>
      </c>
      <c r="N65" s="222"/>
    </row>
    <row r="66" spans="2:14" x14ac:dyDescent="0.2">
      <c r="B66" s="221" t="s">
        <v>160</v>
      </c>
      <c r="N66" s="222"/>
    </row>
    <row r="67" spans="2:14" x14ac:dyDescent="0.2">
      <c r="B67" s="223" t="s">
        <v>161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28</xdr:row>
                    <xdr:rowOff>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21875" customWidth="1"/>
  </cols>
  <sheetData>
    <row r="1" spans="1:11" ht="13.05" x14ac:dyDescent="0.2">
      <c r="B1" s="161"/>
      <c r="C1" s="161"/>
      <c r="D1" s="161"/>
      <c r="E1" s="161"/>
      <c r="F1" s="161"/>
      <c r="G1" s="9"/>
      <c r="H1" s="9"/>
    </row>
    <row r="2" spans="1:11" x14ac:dyDescent="0.2">
      <c r="A2" s="10" t="s">
        <v>162</v>
      </c>
      <c r="B2" s="161"/>
      <c r="C2" s="161"/>
      <c r="D2" s="161"/>
      <c r="E2" s="161"/>
      <c r="F2" s="161"/>
      <c r="G2" s="9"/>
      <c r="H2" s="9"/>
    </row>
    <row r="4" spans="1:11" ht="18.75" customHeight="1" x14ac:dyDescent="0.2">
      <c r="A4" s="348" t="s">
        <v>163</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164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165</v>
      </c>
      <c r="B14" s="341" t="s">
        <v>166</v>
      </c>
      <c r="C14" s="342"/>
      <c r="D14" s="91"/>
      <c r="E14" s="91"/>
      <c r="F14" s="91"/>
      <c r="G14" s="2"/>
      <c r="H14" s="2"/>
    </row>
    <row r="15" spans="1:11" ht="48" customHeight="1" x14ac:dyDescent="0.2">
      <c r="A15" s="339"/>
      <c r="B15" s="360" t="s">
        <v>167</v>
      </c>
      <c r="C15" s="361"/>
      <c r="D15" s="91"/>
      <c r="E15" s="91"/>
      <c r="F15" s="91"/>
      <c r="G15" s="91"/>
      <c r="H15" s="91"/>
    </row>
    <row r="16" spans="1:11" ht="48" customHeight="1" x14ac:dyDescent="0.2">
      <c r="A16" s="339"/>
      <c r="B16" s="341" t="s">
        <v>168</v>
      </c>
      <c r="C16" s="342"/>
      <c r="D16" s="2"/>
      <c r="E16" s="2"/>
      <c r="F16" s="2"/>
      <c r="G16" s="2"/>
      <c r="H16" s="2"/>
    </row>
    <row r="17" spans="1:8" ht="48" customHeight="1" x14ac:dyDescent="0.2">
      <c r="A17" s="339"/>
      <c r="B17" s="341" t="s">
        <v>169</v>
      </c>
      <c r="C17" s="342"/>
      <c r="D17" s="19"/>
      <c r="E17" s="19"/>
      <c r="F17" s="19"/>
      <c r="G17" s="19"/>
      <c r="H17" s="19"/>
    </row>
    <row r="18" spans="1:8" ht="48" customHeight="1" x14ac:dyDescent="0.2">
      <c r="A18" s="340"/>
      <c r="B18" s="341" t="s">
        <v>170</v>
      </c>
      <c r="C18" s="342"/>
      <c r="D18" s="19"/>
      <c r="E18" s="19"/>
      <c r="F18" s="19"/>
      <c r="G18" s="19"/>
      <c r="H18" s="19"/>
    </row>
    <row r="19" spans="1:8" ht="48" customHeight="1" x14ac:dyDescent="0.2">
      <c r="A19" s="338" t="s">
        <v>171</v>
      </c>
      <c r="B19" s="343" t="s">
        <v>172</v>
      </c>
      <c r="C19" s="344"/>
      <c r="D19" s="20"/>
      <c r="E19" s="20"/>
      <c r="F19" s="20"/>
      <c r="G19" s="20"/>
      <c r="H19" s="20"/>
    </row>
    <row r="20" spans="1:8" ht="48" customHeight="1" x14ac:dyDescent="0.2">
      <c r="A20" s="339"/>
      <c r="B20" s="341" t="s">
        <v>173</v>
      </c>
      <c r="C20" s="342"/>
      <c r="D20" s="2"/>
      <c r="E20" s="2"/>
      <c r="F20" s="19"/>
      <c r="G20" s="19"/>
      <c r="H20" s="2"/>
    </row>
    <row r="21" spans="1:8" ht="48" customHeight="1" x14ac:dyDescent="0.2">
      <c r="A21" s="340"/>
      <c r="B21" s="341" t="s">
        <v>174</v>
      </c>
      <c r="C21" s="342"/>
      <c r="D21" s="2"/>
      <c r="E21" s="2"/>
      <c r="F21" s="2"/>
      <c r="G21" s="2"/>
      <c r="H21" s="2"/>
    </row>
    <row r="22" spans="1:8" ht="48" customHeight="1" x14ac:dyDescent="0.2">
      <c r="A22" s="338" t="s">
        <v>175</v>
      </c>
      <c r="B22" s="343" t="s">
        <v>176</v>
      </c>
      <c r="C22" s="344"/>
      <c r="D22" s="19"/>
      <c r="E22" s="19"/>
      <c r="F22" s="19"/>
      <c r="G22" s="19"/>
      <c r="H22" s="19"/>
    </row>
    <row r="23" spans="1:8" ht="48" customHeight="1" x14ac:dyDescent="0.2">
      <c r="A23" s="339"/>
      <c r="B23" s="343" t="s">
        <v>177</v>
      </c>
      <c r="C23" s="344"/>
      <c r="D23" s="2"/>
      <c r="E23" s="2"/>
      <c r="F23" s="2"/>
      <c r="G23" s="2"/>
      <c r="H23" s="2"/>
    </row>
    <row r="24" spans="1:8" ht="48" customHeight="1" x14ac:dyDescent="0.2">
      <c r="A24" s="345" t="s">
        <v>178</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21875" customWidth="1"/>
    <col min="2" max="7" width="12.77734375" customWidth="1"/>
    <col min="8" max="15" width="7.77734375" customWidth="1"/>
  </cols>
  <sheetData>
    <row r="1" spans="1:11" x14ac:dyDescent="0.2">
      <c r="A1" s="10" t="s">
        <v>179</v>
      </c>
      <c r="B1" s="160"/>
      <c r="C1" s="160"/>
      <c r="D1" s="160"/>
      <c r="E1" s="160"/>
      <c r="F1" s="160"/>
    </row>
    <row r="2" spans="1:11" ht="13.05" x14ac:dyDescent="0.2">
      <c r="B2" s="162"/>
      <c r="C2" s="162"/>
      <c r="D2" s="162"/>
      <c r="E2" s="162"/>
      <c r="F2" s="162"/>
      <c r="G2" s="163"/>
    </row>
    <row r="3" spans="1:11" x14ac:dyDescent="0.2">
      <c r="A3" s="392" t="s">
        <v>180</v>
      </c>
      <c r="B3" s="366"/>
      <c r="C3" s="366"/>
      <c r="D3" s="366"/>
      <c r="E3" s="366"/>
      <c r="F3" s="366"/>
      <c r="G3" s="367"/>
    </row>
    <row r="4" spans="1:11" x14ac:dyDescent="0.2">
      <c r="A4" s="368"/>
      <c r="B4" s="369"/>
      <c r="C4" s="369"/>
      <c r="D4" s="369"/>
      <c r="E4" s="369"/>
      <c r="F4" s="369"/>
      <c r="G4" s="370"/>
    </row>
    <row r="6" spans="1:11" x14ac:dyDescent="0.2">
      <c r="A6" s="99" t="s">
        <v>181</v>
      </c>
      <c r="B6" s="10"/>
    </row>
    <row r="7" spans="1:11" ht="13.5" customHeight="1" x14ac:dyDescent="0.2">
      <c r="A7" s="10"/>
      <c r="B7" s="10"/>
    </row>
    <row r="8" spans="1:11" ht="13.5" customHeight="1" x14ac:dyDescent="0.2">
      <c r="A8" s="269" t="s">
        <v>182</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183</v>
      </c>
      <c r="J12" s="6"/>
      <c r="K12" s="6"/>
    </row>
    <row r="13" spans="1:11" x14ac:dyDescent="0.2">
      <c r="A13" s="371" t="s">
        <v>11</v>
      </c>
      <c r="B13" s="372"/>
      <c r="C13" s="87"/>
      <c r="D13" s="87"/>
      <c r="E13" s="87"/>
      <c r="F13" s="87"/>
      <c r="G13" s="87"/>
      <c r="K13" s="13"/>
    </row>
    <row r="14" spans="1:11" x14ac:dyDescent="0.2">
      <c r="A14" s="55" t="s">
        <v>184</v>
      </c>
      <c r="B14" s="85"/>
      <c r="C14" s="85"/>
      <c r="D14" s="4"/>
      <c r="E14" s="4"/>
      <c r="F14" s="4"/>
      <c r="G14" s="4"/>
    </row>
    <row r="15" spans="1:11" x14ac:dyDescent="0.2">
      <c r="A15" s="53" t="s">
        <v>185</v>
      </c>
      <c r="B15" s="54" t="s">
        <v>141</v>
      </c>
      <c r="C15" s="16"/>
      <c r="D15" s="16"/>
      <c r="E15" s="16"/>
      <c r="F15" s="16"/>
      <c r="G15" s="16"/>
      <c r="I15" s="8"/>
      <c r="J15" s="8"/>
      <c r="K15" s="8"/>
    </row>
    <row r="16" spans="1:11" x14ac:dyDescent="0.2">
      <c r="A16" s="88" t="s">
        <v>186</v>
      </c>
      <c r="B16" s="90" t="s">
        <v>151</v>
      </c>
      <c r="C16" s="16"/>
      <c r="D16" s="16"/>
      <c r="E16" s="16"/>
      <c r="F16" s="16"/>
      <c r="G16" s="16"/>
      <c r="I16" s="8"/>
      <c r="J16" s="8"/>
      <c r="K16" s="8"/>
    </row>
    <row r="17" spans="1:11" x14ac:dyDescent="0.2">
      <c r="A17" s="88" t="s">
        <v>187</v>
      </c>
      <c r="B17" s="94" t="s">
        <v>188</v>
      </c>
      <c r="C17" s="16"/>
      <c r="D17" s="16"/>
      <c r="E17" s="16"/>
      <c r="F17" s="16"/>
      <c r="G17" s="16"/>
      <c r="I17" s="8"/>
      <c r="J17" s="8"/>
      <c r="K17" s="8"/>
    </row>
    <row r="18" spans="1:11" x14ac:dyDescent="0.2">
      <c r="A18" s="89" t="s">
        <v>189</v>
      </c>
      <c r="B18" s="90" t="s">
        <v>190</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178</v>
      </c>
      <c r="B19" s="393"/>
      <c r="C19" s="4"/>
      <c r="D19" s="4"/>
      <c r="E19" s="1"/>
      <c r="F19" s="1"/>
      <c r="G19" s="1"/>
      <c r="I19" s="8"/>
      <c r="J19" s="8"/>
      <c r="K19" s="8"/>
    </row>
    <row r="20" spans="1:11" ht="13.05" x14ac:dyDescent="0.2">
      <c r="A20" s="50"/>
      <c r="B20" s="13"/>
      <c r="C20" s="23"/>
      <c r="D20" s="23"/>
      <c r="I20" s="8"/>
      <c r="J20" s="8"/>
      <c r="K20" s="8"/>
    </row>
    <row r="21" spans="1:11" x14ac:dyDescent="0.2">
      <c r="A21" s="99" t="s">
        <v>191</v>
      </c>
      <c r="B21" s="10"/>
    </row>
    <row r="22" spans="1:11" ht="13.05" x14ac:dyDescent="0.2">
      <c r="A22" s="99"/>
      <c r="B22" s="10"/>
    </row>
    <row r="23" spans="1:11" ht="13.5" customHeight="1" x14ac:dyDescent="0.2">
      <c r="A23" s="269" t="s">
        <v>192</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193</v>
      </c>
    </row>
    <row r="27" spans="1:11" ht="13.5" customHeight="1" x14ac:dyDescent="0.2">
      <c r="A27" s="371" t="s">
        <v>194</v>
      </c>
      <c r="B27" s="372"/>
      <c r="C27" s="87"/>
      <c r="D27" s="87"/>
      <c r="E27" s="87"/>
      <c r="F27" s="87"/>
      <c r="G27" s="87"/>
    </row>
    <row r="28" spans="1:11" ht="27" customHeight="1" x14ac:dyDescent="0.2">
      <c r="A28" s="384" t="s">
        <v>195</v>
      </c>
      <c r="B28" s="385"/>
      <c r="C28" s="21"/>
      <c r="D28" s="21"/>
      <c r="E28" s="1"/>
      <c r="F28" s="1"/>
      <c r="G28" s="1"/>
    </row>
    <row r="29" spans="1:11" x14ac:dyDescent="0.2">
      <c r="A29" s="364" t="s">
        <v>178</v>
      </c>
      <c r="B29" s="365"/>
      <c r="C29" s="21"/>
      <c r="D29" s="21"/>
      <c r="E29" s="1"/>
      <c r="F29" s="1"/>
      <c r="G29" s="1"/>
    </row>
    <row r="30" spans="1:11" x14ac:dyDescent="0.2">
      <c r="C30" s="8"/>
    </row>
    <row r="31" spans="1:11" x14ac:dyDescent="0.2">
      <c r="A31" s="99" t="s">
        <v>196</v>
      </c>
      <c r="B31" s="10"/>
    </row>
    <row r="32" spans="1:11" ht="13.5" customHeight="1" x14ac:dyDescent="0.2">
      <c r="G32" s="6" t="s">
        <v>197</v>
      </c>
    </row>
    <row r="33" spans="1:7" ht="13.5" customHeight="1" x14ac:dyDescent="0.2">
      <c r="A33" s="373" t="s">
        <v>194</v>
      </c>
      <c r="B33" s="374"/>
      <c r="C33" s="87"/>
      <c r="D33" s="87"/>
      <c r="E33" s="87"/>
      <c r="F33" s="87"/>
      <c r="G33" s="87"/>
    </row>
    <row r="34" spans="1:7" ht="27" customHeight="1" x14ac:dyDescent="0.2">
      <c r="A34" s="384" t="s">
        <v>198</v>
      </c>
      <c r="B34" s="385"/>
      <c r="C34" s="21"/>
      <c r="D34" s="21"/>
      <c r="E34" s="1"/>
      <c r="F34" s="1"/>
      <c r="G34" s="1"/>
    </row>
    <row r="35" spans="1:7" x14ac:dyDescent="0.2">
      <c r="A35" s="364" t="s">
        <v>178</v>
      </c>
      <c r="B35" s="365"/>
      <c r="C35" s="21"/>
      <c r="D35" s="21"/>
      <c r="E35" s="1"/>
      <c r="F35" s="1"/>
      <c r="G35" s="1"/>
    </row>
    <row r="36" spans="1:7" x14ac:dyDescent="0.2">
      <c r="A36" s="60"/>
      <c r="B36" s="60"/>
      <c r="C36" s="61"/>
      <c r="D36" s="61"/>
    </row>
    <row r="37" spans="1:7" x14ac:dyDescent="0.2">
      <c r="A37" s="99" t="s">
        <v>199</v>
      </c>
      <c r="B37" s="10"/>
    </row>
    <row r="38" spans="1:7" x14ac:dyDescent="0.2">
      <c r="A38" s="10"/>
      <c r="B38" s="10"/>
    </row>
    <row r="39" spans="1:7" ht="14.25" customHeight="1" x14ac:dyDescent="0.2">
      <c r="A39" s="269" t="s">
        <v>200</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194</v>
      </c>
      <c r="B42" s="374"/>
      <c r="C42" s="87"/>
      <c r="D42" s="87"/>
      <c r="E42" s="87"/>
      <c r="F42" s="87"/>
      <c r="G42" s="87"/>
    </row>
    <row r="43" spans="1:7" x14ac:dyDescent="0.2">
      <c r="A43" s="22" t="s">
        <v>201</v>
      </c>
      <c r="B43" s="11" t="s">
        <v>202</v>
      </c>
      <c r="C43" s="7"/>
      <c r="D43" s="1"/>
      <c r="E43" s="1"/>
      <c r="F43" s="1"/>
      <c r="G43" s="1"/>
    </row>
    <row r="44" spans="1:7" x14ac:dyDescent="0.2">
      <c r="A44" s="22" t="s">
        <v>203</v>
      </c>
      <c r="B44" s="11" t="s">
        <v>204</v>
      </c>
      <c r="C44" s="1"/>
      <c r="D44" s="1"/>
      <c r="E44" s="1"/>
      <c r="F44" s="1"/>
      <c r="G44" s="1"/>
    </row>
    <row r="45" spans="1:7" x14ac:dyDescent="0.2">
      <c r="A45" s="22" t="s">
        <v>205</v>
      </c>
      <c r="B45" s="11" t="s">
        <v>204</v>
      </c>
      <c r="C45" s="102"/>
      <c r="D45" s="1"/>
      <c r="E45" s="1"/>
      <c r="F45" s="1"/>
      <c r="G45" s="1"/>
    </row>
    <row r="46" spans="1:7" x14ac:dyDescent="0.2">
      <c r="A46" s="278" t="s">
        <v>178</v>
      </c>
      <c r="B46" s="280"/>
      <c r="C46" s="7"/>
      <c r="D46" s="1"/>
      <c r="E46" s="1"/>
      <c r="F46" s="1"/>
      <c r="G46" s="1"/>
    </row>
    <row r="47" spans="1:7" ht="13.5" customHeight="1" x14ac:dyDescent="0.2">
      <c r="A47" s="50"/>
      <c r="B47" s="23"/>
      <c r="C47" s="8"/>
    </row>
    <row r="48" spans="1:7" x14ac:dyDescent="0.2">
      <c r="A48" s="99" t="s">
        <v>206</v>
      </c>
      <c r="B48" s="10"/>
    </row>
    <row r="49" spans="1:7" x14ac:dyDescent="0.2">
      <c r="A49" s="10"/>
      <c r="B49" s="10"/>
    </row>
    <row r="50" spans="1:7" ht="13.5" customHeight="1" x14ac:dyDescent="0.2">
      <c r="A50" s="375" t="s">
        <v>207</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208</v>
      </c>
    </row>
    <row r="54" spans="1:7" ht="13.5" customHeight="1" x14ac:dyDescent="0.2">
      <c r="A54" s="373" t="s">
        <v>11</v>
      </c>
      <c r="B54" s="374"/>
      <c r="C54" s="87"/>
      <c r="D54" s="87"/>
      <c r="E54" s="87"/>
      <c r="F54" s="87"/>
      <c r="G54" s="87"/>
    </row>
    <row r="55" spans="1:7" ht="27" customHeight="1" x14ac:dyDescent="0.2">
      <c r="A55" s="384" t="s">
        <v>209</v>
      </c>
      <c r="B55" s="385"/>
      <c r="C55" s="3"/>
      <c r="D55" s="1"/>
      <c r="E55" s="3"/>
      <c r="F55" s="3"/>
      <c r="G55" s="1"/>
    </row>
    <row r="56" spans="1:7" x14ac:dyDescent="0.2">
      <c r="A56" s="386" t="s">
        <v>210</v>
      </c>
      <c r="B56" s="96" t="s">
        <v>211</v>
      </c>
      <c r="C56" s="1"/>
      <c r="D56" s="1"/>
      <c r="E56" s="3"/>
      <c r="F56" s="3"/>
      <c r="G56" s="1"/>
    </row>
    <row r="57" spans="1:7" x14ac:dyDescent="0.2">
      <c r="A57" s="387"/>
      <c r="B57" s="96" t="s">
        <v>212</v>
      </c>
      <c r="C57" s="1"/>
      <c r="D57" s="1"/>
      <c r="E57" s="3"/>
      <c r="F57" s="3"/>
      <c r="G57" s="1"/>
    </row>
    <row r="58" spans="1:7" x14ac:dyDescent="0.2">
      <c r="A58" s="387"/>
      <c r="B58" s="4" t="s">
        <v>27</v>
      </c>
      <c r="C58" s="1">
        <f>SUM(C56:C57)</f>
        <v>0</v>
      </c>
      <c r="D58" s="1"/>
      <c r="E58" s="3"/>
      <c r="F58" s="3"/>
      <c r="G58" s="1"/>
    </row>
    <row r="59" spans="1:7" ht="26.4" x14ac:dyDescent="0.2">
      <c r="A59" s="388"/>
      <c r="B59" s="95" t="s">
        <v>213</v>
      </c>
      <c r="C59" s="7" t="str">
        <f>IFERROR(C58/C55,"")</f>
        <v/>
      </c>
      <c r="D59" s="7" t="str">
        <f t="shared" ref="D59:G59" si="1">IFERROR(D58/D55,"")</f>
        <v/>
      </c>
      <c r="E59" s="7" t="str">
        <f t="shared" si="1"/>
        <v/>
      </c>
      <c r="F59" s="7" t="str">
        <f t="shared" si="1"/>
        <v/>
      </c>
      <c r="G59" s="7" t="str">
        <f t="shared" si="1"/>
        <v/>
      </c>
    </row>
    <row r="60" spans="1:7" x14ac:dyDescent="0.2">
      <c r="A60" s="341" t="s">
        <v>214</v>
      </c>
      <c r="B60" s="342"/>
      <c r="C60" s="4"/>
      <c r="D60" s="4"/>
      <c r="E60" s="4"/>
      <c r="F60" s="4"/>
      <c r="G60" s="4"/>
    </row>
    <row r="61" spans="1:7" x14ac:dyDescent="0.2">
      <c r="A61" s="389" t="s">
        <v>178</v>
      </c>
      <c r="B61" s="389"/>
      <c r="C61" s="3"/>
      <c r="D61" s="1"/>
      <c r="E61" s="3"/>
      <c r="F61" s="3"/>
      <c r="G61" s="1"/>
    </row>
    <row r="63" spans="1:7" x14ac:dyDescent="0.2">
      <c r="A63" s="99" t="s">
        <v>215</v>
      </c>
      <c r="B63" s="10"/>
    </row>
    <row r="64" spans="1:7" x14ac:dyDescent="0.2">
      <c r="A64" s="10"/>
      <c r="B64" s="10"/>
    </row>
    <row r="65" spans="1:14" x14ac:dyDescent="0.2">
      <c r="A65" s="269" t="s">
        <v>216</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194</v>
      </c>
      <c r="C70" s="87"/>
      <c r="D70" s="87"/>
      <c r="E70" s="87"/>
      <c r="F70" s="87"/>
      <c r="G70" s="87"/>
      <c r="H70" s="9"/>
      <c r="I70" s="9"/>
      <c r="J70" s="9"/>
      <c r="K70" s="9"/>
      <c r="L70" s="9"/>
      <c r="M70" s="9"/>
      <c r="N70" s="23"/>
    </row>
    <row r="71" spans="1:14" x14ac:dyDescent="0.2">
      <c r="A71" s="51"/>
      <c r="B71" s="1" t="s">
        <v>217</v>
      </c>
      <c r="C71" s="87"/>
      <c r="D71" s="87"/>
      <c r="E71" s="87"/>
      <c r="F71" s="87"/>
      <c r="G71" s="87"/>
      <c r="H71" s="9"/>
      <c r="I71" s="9"/>
      <c r="J71" s="9"/>
      <c r="K71" s="9"/>
      <c r="L71" s="9"/>
      <c r="M71" s="9"/>
      <c r="N71" s="23"/>
    </row>
    <row r="72" spans="1:14" x14ac:dyDescent="0.2">
      <c r="A72" s="28" t="s">
        <v>218</v>
      </c>
      <c r="B72" s="11"/>
      <c r="C72" s="48"/>
      <c r="D72" s="48"/>
      <c r="E72" s="1"/>
      <c r="F72" s="1"/>
      <c r="G72" s="7"/>
      <c r="I72" s="8"/>
      <c r="J72" s="24"/>
      <c r="K72" s="8"/>
      <c r="L72" s="25"/>
      <c r="M72" s="8"/>
    </row>
    <row r="73" spans="1:14" ht="26.4" x14ac:dyDescent="0.2">
      <c r="A73" s="27"/>
      <c r="B73" s="95" t="s">
        <v>219</v>
      </c>
      <c r="C73" s="3"/>
      <c r="D73" s="3"/>
      <c r="E73" s="1"/>
      <c r="F73" s="1"/>
      <c r="G73" s="7"/>
      <c r="I73" s="8"/>
      <c r="J73" s="8"/>
      <c r="K73" s="8"/>
      <c r="L73" s="25"/>
      <c r="M73" s="8"/>
    </row>
    <row r="74" spans="1:14" ht="26.4" x14ac:dyDescent="0.2">
      <c r="A74" s="27"/>
      <c r="B74" s="93" t="s">
        <v>220</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221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178</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222</v>
      </c>
    </row>
    <row r="81" spans="1:8" x14ac:dyDescent="0.2">
      <c r="A81" s="10"/>
    </row>
    <row r="82" spans="1:8" ht="13.5" customHeight="1" x14ac:dyDescent="0.2">
      <c r="A82" s="269" t="s">
        <v>223</v>
      </c>
      <c r="B82" s="366"/>
      <c r="C82" s="366"/>
      <c r="D82" s="366"/>
      <c r="E82" s="366"/>
      <c r="F82" s="366"/>
      <c r="G82" s="367"/>
    </row>
    <row r="83" spans="1:8" x14ac:dyDescent="0.2">
      <c r="A83" s="368"/>
      <c r="B83" s="369"/>
      <c r="C83" s="369"/>
      <c r="D83" s="369"/>
      <c r="E83" s="369"/>
      <c r="F83" s="369"/>
      <c r="G83" s="370"/>
    </row>
    <row r="84" spans="1:8" x14ac:dyDescent="0.2">
      <c r="C84" s="23"/>
      <c r="G84" s="6" t="s">
        <v>224</v>
      </c>
    </row>
    <row r="85" spans="1:8" x14ac:dyDescent="0.2">
      <c r="A85" s="373" t="s">
        <v>11</v>
      </c>
      <c r="B85" s="374"/>
      <c r="C85" s="87"/>
      <c r="D85" s="87"/>
      <c r="E85" s="87"/>
      <c r="F85" s="87"/>
      <c r="G85" s="87"/>
    </row>
    <row r="86" spans="1:8" x14ac:dyDescent="0.2">
      <c r="A86" s="338" t="s">
        <v>225</v>
      </c>
      <c r="B86" s="63" t="s">
        <v>226</v>
      </c>
      <c r="C86" s="34"/>
      <c r="D86" s="1"/>
      <c r="E86" s="1"/>
      <c r="F86" s="1"/>
      <c r="G86" s="1"/>
    </row>
    <row r="87" spans="1:8" x14ac:dyDescent="0.2">
      <c r="A87" s="339"/>
      <c r="B87" s="63" t="s">
        <v>226</v>
      </c>
      <c r="C87" s="34"/>
      <c r="D87" s="1"/>
      <c r="E87" s="1"/>
      <c r="F87" s="1"/>
      <c r="G87" s="1"/>
    </row>
    <row r="88" spans="1:8" x14ac:dyDescent="0.2">
      <c r="A88" s="340"/>
      <c r="B88" s="63" t="s">
        <v>227</v>
      </c>
      <c r="C88" s="34" t="str">
        <f>IFERROR(AVERAGE(C86:C87),"")</f>
        <v/>
      </c>
      <c r="D88" s="34" t="str">
        <f t="shared" ref="D88:G88" si="3">IFERROR(AVERAGE(D86:D87),"")</f>
        <v/>
      </c>
      <c r="E88" s="34" t="str">
        <f t="shared" si="3"/>
        <v/>
      </c>
      <c r="F88" s="34" t="str">
        <f t="shared" si="3"/>
        <v/>
      </c>
      <c r="G88" s="34" t="str">
        <f t="shared" si="3"/>
        <v/>
      </c>
    </row>
    <row r="89" spans="1:8" x14ac:dyDescent="0.2">
      <c r="A89" s="278" t="s">
        <v>178</v>
      </c>
      <c r="B89" s="280"/>
      <c r="C89" s="1"/>
      <c r="D89" s="1"/>
      <c r="E89" s="1"/>
      <c r="F89" s="1"/>
      <c r="G89" s="1"/>
    </row>
    <row r="92" spans="1:8" x14ac:dyDescent="0.2">
      <c r="A92" s="10" t="s">
        <v>228</v>
      </c>
      <c r="F92" s="389" t="s">
        <v>229</v>
      </c>
      <c r="G92" s="389"/>
    </row>
    <row r="93" spans="1:8" x14ac:dyDescent="0.2">
      <c r="A93" s="10"/>
      <c r="F93" s="23"/>
      <c r="G93" s="23"/>
    </row>
    <row r="94" spans="1:8" x14ac:dyDescent="0.2">
      <c r="A94" s="392" t="s">
        <v>230</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231</v>
      </c>
      <c r="B99" s="11"/>
      <c r="C99" s="1"/>
      <c r="D99" s="1"/>
      <c r="E99" s="1"/>
      <c r="F99" s="1"/>
      <c r="G99" s="1"/>
      <c r="K99" s="362"/>
      <c r="L99" s="363"/>
      <c r="M99" s="363"/>
    </row>
    <row r="100" spans="1:13" ht="27" customHeight="1" x14ac:dyDescent="0.2">
      <c r="A100" s="402"/>
      <c r="B100" s="2" t="s">
        <v>232</v>
      </c>
      <c r="C100" s="1"/>
      <c r="D100" s="1"/>
      <c r="E100" s="1"/>
      <c r="F100" s="1"/>
      <c r="G100" s="1"/>
      <c r="K100" s="363"/>
      <c r="L100" s="363"/>
      <c r="M100" s="363"/>
    </row>
    <row r="101" spans="1:13" x14ac:dyDescent="0.2">
      <c r="A101" s="278" t="s">
        <v>178</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77734375" customWidth="1"/>
    <col min="2" max="2" width="13.77734375" customWidth="1"/>
    <col min="3" max="7" width="11.77734375" customWidth="1"/>
    <col min="8" max="9" width="9.77734375" customWidth="1"/>
  </cols>
  <sheetData>
    <row r="1" spans="1:7" x14ac:dyDescent="0.2">
      <c r="A1" s="10" t="s">
        <v>233</v>
      </c>
      <c r="B1" s="160"/>
      <c r="C1" s="160"/>
      <c r="D1" s="160"/>
      <c r="E1" s="160"/>
      <c r="F1" s="160"/>
    </row>
    <row r="2" spans="1:7" ht="13.05" x14ac:dyDescent="0.2">
      <c r="A2" s="64"/>
      <c r="B2" s="164"/>
      <c r="C2" s="164"/>
      <c r="D2" s="164"/>
      <c r="E2" s="164"/>
      <c r="F2" s="164"/>
      <c r="G2" s="165"/>
    </row>
    <row r="3" spans="1:7" x14ac:dyDescent="0.2">
      <c r="A3" s="373" t="s">
        <v>194</v>
      </c>
      <c r="B3" s="374"/>
      <c r="C3" s="87"/>
      <c r="D3" s="87"/>
      <c r="E3" s="87"/>
      <c r="F3" s="87"/>
      <c r="G3" s="87"/>
    </row>
    <row r="4" spans="1:7" ht="27" customHeight="1" x14ac:dyDescent="0.2">
      <c r="A4" s="429" t="s">
        <v>234</v>
      </c>
      <c r="B4" s="33" t="s">
        <v>235</v>
      </c>
      <c r="C4" s="5"/>
      <c r="D4" s="5"/>
      <c r="E4" s="1"/>
      <c r="F4" s="1"/>
      <c r="G4" s="1"/>
    </row>
    <row r="5" spans="1:7" ht="27" customHeight="1" x14ac:dyDescent="0.2">
      <c r="A5" s="429"/>
      <c r="B5" s="32" t="s">
        <v>236</v>
      </c>
      <c r="C5" s="5"/>
      <c r="D5" s="5"/>
      <c r="E5" s="1"/>
      <c r="F5" s="1"/>
      <c r="G5" s="1"/>
    </row>
    <row r="6" spans="1:7" ht="27" customHeight="1" x14ac:dyDescent="0.2">
      <c r="A6" s="338" t="s">
        <v>237</v>
      </c>
      <c r="B6" s="32" t="s">
        <v>238</v>
      </c>
      <c r="C6" s="1"/>
      <c r="D6" s="5"/>
      <c r="E6" s="1"/>
      <c r="F6" s="1"/>
      <c r="G6" s="1"/>
    </row>
    <row r="7" spans="1:7" ht="27" customHeight="1" x14ac:dyDescent="0.2">
      <c r="A7" s="340"/>
      <c r="B7" s="33" t="s">
        <v>239</v>
      </c>
      <c r="C7" s="5"/>
      <c r="D7" s="5"/>
      <c r="E7" s="1"/>
      <c r="F7" s="1"/>
      <c r="G7" s="1"/>
    </row>
    <row r="8" spans="1:7" ht="52.8" x14ac:dyDescent="0.2">
      <c r="A8" s="95" t="s">
        <v>240</v>
      </c>
      <c r="B8" s="32" t="s">
        <v>241</v>
      </c>
      <c r="C8" s="5"/>
      <c r="D8" s="5"/>
      <c r="E8" s="1"/>
      <c r="F8" s="1"/>
      <c r="G8" s="1"/>
    </row>
    <row r="9" spans="1:7" x14ac:dyDescent="0.2">
      <c r="A9" s="278" t="s">
        <v>178</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242</v>
      </c>
      <c r="F12" s="389" t="s">
        <v>243</v>
      </c>
      <c r="G12" s="389"/>
    </row>
    <row r="13" spans="1:7" ht="13.5" customHeight="1" x14ac:dyDescent="0.2">
      <c r="A13" s="10"/>
      <c r="F13" s="23"/>
      <c r="G13" s="23"/>
    </row>
    <row r="14" spans="1:7" ht="13.5" customHeight="1" x14ac:dyDescent="0.2">
      <c r="A14" s="392" t="s">
        <v>244</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ht="13.05" x14ac:dyDescent="0.2">
      <c r="C19" s="23"/>
      <c r="D19" s="23"/>
    </row>
    <row r="20" spans="1:7" x14ac:dyDescent="0.2">
      <c r="A20" s="373" t="s">
        <v>194</v>
      </c>
      <c r="B20" s="374"/>
      <c r="C20" s="87"/>
      <c r="D20" s="87"/>
      <c r="E20" s="87"/>
      <c r="F20" s="87"/>
      <c r="G20" s="87"/>
    </row>
    <row r="21" spans="1:7" x14ac:dyDescent="0.2">
      <c r="A21" s="384" t="s">
        <v>245</v>
      </c>
      <c r="B21" s="385"/>
      <c r="C21" s="31"/>
      <c r="D21" s="31"/>
      <c r="E21" s="31"/>
      <c r="F21" s="31"/>
      <c r="G21" s="31"/>
    </row>
    <row r="22" spans="1:7" x14ac:dyDescent="0.2">
      <c r="A22" s="384" t="s">
        <v>246</v>
      </c>
      <c r="B22" s="385"/>
      <c r="C22" s="31"/>
      <c r="D22" s="31"/>
      <c r="E22" s="31"/>
      <c r="F22" s="31"/>
      <c r="G22" s="31"/>
    </row>
    <row r="23" spans="1:7" x14ac:dyDescent="0.2">
      <c r="A23" s="278" t="s">
        <v>178</v>
      </c>
      <c r="B23" s="280"/>
      <c r="C23" s="16"/>
      <c r="D23" s="14"/>
      <c r="E23" s="1"/>
      <c r="F23" s="1"/>
      <c r="G23" s="1"/>
    </row>
    <row r="24" spans="1:7" x14ac:dyDescent="0.2">
      <c r="A24" s="23"/>
      <c r="B24" s="23"/>
      <c r="C24" s="59"/>
      <c r="D24" s="6"/>
    </row>
    <row r="25" spans="1:7" ht="13.5" customHeight="1" x14ac:dyDescent="0.2"/>
    <row r="26" spans="1:7" ht="13.5" customHeight="1" x14ac:dyDescent="0.2">
      <c r="A26" s="10" t="s">
        <v>247</v>
      </c>
      <c r="F26" s="389" t="s">
        <v>248</v>
      </c>
      <c r="G26" s="389"/>
    </row>
    <row r="27" spans="1:7" ht="13.5" customHeight="1" x14ac:dyDescent="0.2">
      <c r="A27" s="64" t="s">
        <v>249</v>
      </c>
    </row>
    <row r="29" spans="1:7" x14ac:dyDescent="0.2">
      <c r="A29" s="392" t="s">
        <v>250</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251</v>
      </c>
      <c r="B35" s="361"/>
      <c r="C35" s="31"/>
      <c r="D35" s="31"/>
      <c r="E35" s="15"/>
      <c r="F35" s="15"/>
      <c r="G35" s="1"/>
    </row>
    <row r="36" spans="1:7" x14ac:dyDescent="0.2">
      <c r="A36" s="384" t="s">
        <v>252</v>
      </c>
      <c r="B36" s="385"/>
      <c r="C36" s="96"/>
      <c r="D36" s="96"/>
      <c r="E36" s="96"/>
      <c r="F36" s="96"/>
      <c r="G36" s="96"/>
    </row>
    <row r="37" spans="1:7" x14ac:dyDescent="0.2">
      <c r="A37" s="419" t="s">
        <v>178</v>
      </c>
      <c r="B37" s="420"/>
      <c r="C37" s="31"/>
      <c r="D37" s="87"/>
      <c r="E37" s="15"/>
      <c r="F37" s="15"/>
      <c r="G37" s="1"/>
    </row>
    <row r="38" spans="1:7" ht="13.5" customHeight="1" x14ac:dyDescent="0.2"/>
    <row r="39" spans="1:7" ht="13.5" customHeight="1" x14ac:dyDescent="0.2">
      <c r="A39" s="64" t="s">
        <v>253</v>
      </c>
    </row>
    <row r="41" spans="1:7" x14ac:dyDescent="0.2">
      <c r="A41" s="392" t="s">
        <v>254</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255</v>
      </c>
      <c r="B46" s="359"/>
      <c r="C46" s="56"/>
      <c r="D46" s="56"/>
      <c r="E46" s="56"/>
      <c r="F46" s="56"/>
      <c r="G46" s="56"/>
    </row>
    <row r="47" spans="1:7" x14ac:dyDescent="0.2">
      <c r="A47" s="360" t="s">
        <v>251</v>
      </c>
      <c r="B47" s="361"/>
      <c r="C47" s="31"/>
      <c r="D47" s="31"/>
      <c r="E47" s="15"/>
      <c r="F47" s="15"/>
      <c r="G47" s="1"/>
    </row>
    <row r="48" spans="1:7" ht="13.5" customHeight="1" x14ac:dyDescent="0.2">
      <c r="A48" s="384" t="s">
        <v>252</v>
      </c>
      <c r="B48" s="385"/>
      <c r="C48" s="96"/>
      <c r="D48" s="96"/>
      <c r="E48" s="96"/>
      <c r="F48" s="96"/>
      <c r="G48" s="96"/>
    </row>
    <row r="49" spans="1:8" x14ac:dyDescent="0.2">
      <c r="A49" s="419" t="s">
        <v>178</v>
      </c>
      <c r="B49" s="420"/>
      <c r="C49" s="31"/>
      <c r="D49" s="87"/>
      <c r="E49" s="15"/>
      <c r="F49" s="15"/>
      <c r="G49" s="1"/>
    </row>
    <row r="52" spans="1:8" x14ac:dyDescent="0.2">
      <c r="A52" s="10" t="s">
        <v>256</v>
      </c>
      <c r="F52" s="278" t="s">
        <v>257</v>
      </c>
      <c r="G52" s="280"/>
    </row>
    <row r="53" spans="1:8" x14ac:dyDescent="0.2">
      <c r="A53" s="10"/>
      <c r="F53" s="23"/>
      <c r="G53" s="23"/>
    </row>
    <row r="54" spans="1:8" x14ac:dyDescent="0.2">
      <c r="A54" s="269" t="s">
        <v>258</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194</v>
      </c>
      <c r="B57" s="374"/>
      <c r="C57" s="87"/>
      <c r="D57" s="87"/>
      <c r="E57" s="87"/>
      <c r="F57" s="87"/>
      <c r="G57" s="87"/>
      <c r="H57" s="23"/>
    </row>
    <row r="58" spans="1:8" ht="13.5" customHeight="1" x14ac:dyDescent="0.2">
      <c r="A58" s="341" t="s">
        <v>259</v>
      </c>
      <c r="B58" s="342"/>
      <c r="C58" s="86"/>
      <c r="D58" s="86"/>
      <c r="E58" s="86"/>
      <c r="F58" s="86"/>
      <c r="G58" s="86"/>
    </row>
    <row r="59" spans="1:8" ht="13.5" customHeight="1" x14ac:dyDescent="0.2">
      <c r="A59" s="259" t="s">
        <v>260</v>
      </c>
      <c r="B59" s="259"/>
      <c r="C59" s="86"/>
      <c r="D59" s="86"/>
      <c r="E59" s="86"/>
      <c r="F59" s="86"/>
      <c r="G59" s="86"/>
    </row>
    <row r="60" spans="1:8" ht="13.5" customHeight="1" x14ac:dyDescent="0.2">
      <c r="A60" s="259" t="s">
        <v>261</v>
      </c>
      <c r="B60" s="259"/>
      <c r="C60" s="86"/>
      <c r="D60" s="86"/>
      <c r="E60" s="86"/>
      <c r="F60" s="86"/>
      <c r="G60" s="86"/>
    </row>
    <row r="61" spans="1:8" ht="13.5" customHeight="1" x14ac:dyDescent="0.2">
      <c r="A61" s="259" t="s">
        <v>262</v>
      </c>
      <c r="B61" s="259"/>
      <c r="C61" s="86"/>
      <c r="D61" s="86"/>
      <c r="E61" s="86"/>
      <c r="F61" s="86"/>
      <c r="G61" s="86"/>
    </row>
    <row r="62" spans="1:8" ht="41.25" customHeight="1" x14ac:dyDescent="0.2">
      <c r="A62" s="341" t="s">
        <v>263</v>
      </c>
      <c r="B62" s="342"/>
      <c r="C62" s="86"/>
      <c r="D62" s="86"/>
      <c r="E62" s="86"/>
      <c r="F62" s="86"/>
      <c r="G62" s="86"/>
    </row>
    <row r="63" spans="1:8" ht="39.75" customHeight="1" x14ac:dyDescent="0.2">
      <c r="A63" s="341" t="s">
        <v>264</v>
      </c>
      <c r="B63" s="342"/>
      <c r="C63" s="86"/>
      <c r="D63" s="86"/>
      <c r="E63" s="86"/>
      <c r="F63" s="86"/>
      <c r="G63" s="86"/>
    </row>
    <row r="64" spans="1:8" ht="13.5" customHeight="1" x14ac:dyDescent="0.2">
      <c r="A64" s="345" t="s">
        <v>178</v>
      </c>
      <c r="B64" s="347"/>
      <c r="C64" s="86"/>
      <c r="D64" s="86"/>
      <c r="E64" s="4"/>
      <c r="F64" s="4"/>
      <c r="G64" s="4"/>
    </row>
    <row r="65" spans="1:7" ht="13.5" customHeight="1" x14ac:dyDescent="0.2">
      <c r="A65" s="13"/>
      <c r="B65" s="13"/>
      <c r="C65" s="58"/>
      <c r="D65" s="58"/>
      <c r="E65" s="23"/>
      <c r="F65" s="23"/>
      <c r="G65" s="23"/>
    </row>
    <row r="67" spans="1:7" x14ac:dyDescent="0.2">
      <c r="A67" s="10" t="s">
        <v>265</v>
      </c>
      <c r="F67" s="389" t="s">
        <v>266</v>
      </c>
      <c r="G67" s="389"/>
    </row>
    <row r="68" spans="1:7" x14ac:dyDescent="0.2">
      <c r="A68" s="10"/>
      <c r="F68" s="23"/>
      <c r="G68" s="23"/>
    </row>
    <row r="69" spans="1:7" x14ac:dyDescent="0.2">
      <c r="A69" s="269" t="s">
        <v>267</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194</v>
      </c>
      <c r="B72" s="374"/>
      <c r="C72" s="87"/>
      <c r="D72" s="87"/>
      <c r="E72" s="87"/>
      <c r="F72" s="87"/>
      <c r="G72" s="87"/>
    </row>
    <row r="73" spans="1:7" ht="70.5" customHeight="1" x14ac:dyDescent="0.2">
      <c r="A73" s="417" t="s">
        <v>268</v>
      </c>
      <c r="B73" s="418"/>
      <c r="C73" s="86"/>
      <c r="D73" s="86"/>
      <c r="E73" s="86"/>
      <c r="F73" s="86"/>
      <c r="G73" s="86"/>
    </row>
    <row r="74" spans="1:7" ht="70.5" customHeight="1" x14ac:dyDescent="0.2">
      <c r="A74" s="417" t="s">
        <v>269</v>
      </c>
      <c r="B74" s="418"/>
      <c r="C74" s="86"/>
      <c r="D74" s="86"/>
      <c r="E74" s="86"/>
      <c r="F74" s="86"/>
      <c r="G74" s="86"/>
    </row>
    <row r="75" spans="1:7" ht="70.5" customHeight="1" x14ac:dyDescent="0.2">
      <c r="A75" s="417" t="s">
        <v>270</v>
      </c>
      <c r="B75" s="418"/>
      <c r="C75" s="86"/>
      <c r="D75" s="86"/>
      <c r="E75" s="86"/>
      <c r="F75" s="86"/>
      <c r="G75" s="86"/>
    </row>
    <row r="76" spans="1:7" x14ac:dyDescent="0.2">
      <c r="A76" s="278" t="s">
        <v>178</v>
      </c>
      <c r="B76" s="280"/>
      <c r="C76" s="86"/>
      <c r="D76" s="86"/>
      <c r="E76" s="2"/>
      <c r="F76" s="2"/>
      <c r="G76" s="2"/>
    </row>
    <row r="79" spans="1:7" x14ac:dyDescent="0.2">
      <c r="A79" s="173" t="s">
        <v>271</v>
      </c>
      <c r="B79" s="170"/>
      <c r="C79" s="170"/>
      <c r="D79" s="170"/>
      <c r="E79" s="170"/>
      <c r="F79" s="405" t="s">
        <v>272</v>
      </c>
      <c r="G79" s="405"/>
    </row>
    <row r="80" spans="1:7" x14ac:dyDescent="0.2">
      <c r="A80" s="174"/>
      <c r="B80" s="170"/>
      <c r="C80" s="170"/>
      <c r="D80" s="170"/>
      <c r="E80" s="170"/>
      <c r="F80" s="170"/>
      <c r="G80" s="170"/>
    </row>
    <row r="81" spans="1:7" x14ac:dyDescent="0.2">
      <c r="A81" s="416" t="s">
        <v>273</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194</v>
      </c>
      <c r="B84" s="413"/>
      <c r="C84" s="176"/>
      <c r="D84" s="176"/>
      <c r="E84" s="176"/>
      <c r="F84" s="176"/>
      <c r="G84" s="176"/>
    </row>
    <row r="85" spans="1:7" ht="40.5" customHeight="1" x14ac:dyDescent="0.2">
      <c r="A85" s="414" t="s">
        <v>274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275</v>
      </c>
      <c r="B88" s="170"/>
      <c r="C88" s="170"/>
      <c r="D88" s="170"/>
      <c r="E88" s="170"/>
      <c r="F88" s="405" t="s">
        <v>276</v>
      </c>
      <c r="G88" s="405"/>
    </row>
    <row r="89" spans="1:7" x14ac:dyDescent="0.2">
      <c r="A89" s="174"/>
      <c r="B89" s="170"/>
      <c r="C89" s="170"/>
      <c r="D89" s="170"/>
      <c r="E89" s="170"/>
      <c r="F89" s="170"/>
      <c r="G89" s="170"/>
    </row>
    <row r="90" spans="1:7" x14ac:dyDescent="0.2">
      <c r="A90" s="406" t="s">
        <v>273</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194</v>
      </c>
      <c r="B93" s="413"/>
      <c r="C93" s="176"/>
      <c r="D93" s="176"/>
      <c r="E93" s="176"/>
      <c r="F93" s="176"/>
      <c r="G93" s="176"/>
    </row>
    <row r="94" spans="1:7" ht="40.5" customHeight="1" x14ac:dyDescent="0.2">
      <c r="A94" s="414" t="s">
        <v>277</v>
      </c>
      <c r="B94" s="415"/>
      <c r="C94" s="177"/>
      <c r="D94" s="177"/>
      <c r="E94" s="182"/>
      <c r="F94" s="182"/>
      <c r="G94" s="182"/>
    </row>
    <row r="95" spans="1:7" ht="40.5" customHeight="1" x14ac:dyDescent="0.2">
      <c r="A95" s="414" t="s">
        <v>278</v>
      </c>
      <c r="B95" s="415"/>
      <c r="C95" s="177"/>
      <c r="D95" s="177"/>
      <c r="E95" s="182"/>
      <c r="F95" s="182"/>
      <c r="G95" s="182"/>
    </row>
    <row r="96" spans="1:7" x14ac:dyDescent="0.2">
      <c r="A96" s="170"/>
      <c r="B96" s="170"/>
      <c r="C96" s="170"/>
      <c r="D96" s="170"/>
      <c r="E96" s="170"/>
      <c r="F96" s="170"/>
      <c r="G96" s="170"/>
    </row>
    <row r="97" spans="1:7" ht="19.5" customHeight="1" x14ac:dyDescent="0.2">
      <c r="A97" s="173" t="s">
        <v>279</v>
      </c>
      <c r="B97" s="170"/>
      <c r="C97" s="170"/>
      <c r="D97" s="170"/>
      <c r="E97" s="170"/>
      <c r="F97" s="405" t="s">
        <v>280</v>
      </c>
      <c r="G97" s="405"/>
    </row>
    <row r="98" spans="1:7" x14ac:dyDescent="0.2">
      <c r="A98" s="159" t="s">
        <v>281</v>
      </c>
      <c r="B98" s="170"/>
      <c r="C98" s="170"/>
      <c r="D98" s="170"/>
      <c r="E98" s="170"/>
      <c r="F98" s="170"/>
      <c r="G98" s="170"/>
    </row>
    <row r="99" spans="1:7" x14ac:dyDescent="0.2">
      <c r="A99" s="416" t="s">
        <v>273</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194</v>
      </c>
      <c r="B102" s="413"/>
      <c r="C102" s="176"/>
      <c r="D102" s="176"/>
      <c r="E102" s="176"/>
      <c r="F102" s="176"/>
      <c r="G102" s="176"/>
    </row>
    <row r="103" spans="1:7" ht="60" customHeight="1" x14ac:dyDescent="0.2">
      <c r="A103" s="403" t="s">
        <v>282</v>
      </c>
      <c r="B103" s="404"/>
      <c r="C103" s="177"/>
      <c r="D103" s="177"/>
      <c r="E103" s="177"/>
      <c r="F103" s="177"/>
      <c r="G103" s="177"/>
    </row>
    <row r="104" spans="1:7" ht="45" customHeight="1" x14ac:dyDescent="0.2">
      <c r="A104" s="403" t="s">
        <v>283</v>
      </c>
      <c r="B104" s="404"/>
      <c r="C104" s="177"/>
      <c r="D104" s="177"/>
      <c r="E104" s="177"/>
      <c r="F104" s="177"/>
      <c r="G104" s="177"/>
    </row>
    <row r="105" spans="1:7" ht="60" customHeight="1" x14ac:dyDescent="0.2">
      <c r="A105" s="403" t="s">
        <v>284</v>
      </c>
      <c r="B105" s="404"/>
      <c r="C105" s="177"/>
      <c r="D105" s="177"/>
      <c r="E105" s="177"/>
      <c r="F105" s="177"/>
      <c r="G105" s="177"/>
    </row>
    <row r="106" spans="1:7" ht="45" customHeight="1" x14ac:dyDescent="0.2">
      <c r="A106" s="403" t="s">
        <v>285</v>
      </c>
      <c r="B106" s="404"/>
      <c r="C106" s="177"/>
      <c r="D106" s="177"/>
      <c r="E106" s="177"/>
      <c r="F106" s="177"/>
      <c r="G106" s="177"/>
    </row>
    <row r="107" spans="1:7" ht="60" customHeight="1" x14ac:dyDescent="0.2">
      <c r="A107" s="403" t="s">
        <v>286</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287</v>
      </c>
    </row>
    <row r="110" spans="1:7" ht="19.5" customHeight="1" x14ac:dyDescent="0.2">
      <c r="A110" s="235"/>
    </row>
    <row r="111" spans="1:7" x14ac:dyDescent="0.2">
      <c r="A111" s="183" t="s">
        <v>288</v>
      </c>
      <c r="B111" s="184"/>
      <c r="C111" s="184"/>
      <c r="D111" s="184"/>
      <c r="E111" s="184"/>
      <c r="F111" s="430" t="s">
        <v>272</v>
      </c>
      <c r="G111" s="430"/>
    </row>
    <row r="112" spans="1:7" x14ac:dyDescent="0.2">
      <c r="A112" s="185" t="s">
        <v>289</v>
      </c>
      <c r="B112" s="184"/>
      <c r="C112" s="184"/>
      <c r="D112" s="184"/>
      <c r="E112" s="184"/>
      <c r="F112" s="184"/>
      <c r="G112" s="184"/>
    </row>
    <row r="113" spans="1:7" x14ac:dyDescent="0.2">
      <c r="A113" s="185" t="s">
        <v>290</v>
      </c>
      <c r="B113" s="184"/>
      <c r="C113" s="184"/>
      <c r="D113" s="184"/>
      <c r="E113" s="184"/>
      <c r="F113" s="184"/>
      <c r="G113" s="184"/>
    </row>
    <row r="114" spans="1:7" x14ac:dyDescent="0.2">
      <c r="A114" s="185"/>
      <c r="B114" s="184"/>
      <c r="C114" s="184"/>
      <c r="D114" s="184"/>
      <c r="E114" s="184"/>
      <c r="F114" s="184"/>
      <c r="G114" s="184"/>
    </row>
    <row r="115" spans="1:7" x14ac:dyDescent="0.2">
      <c r="A115" s="431" t="s">
        <v>194</v>
      </c>
      <c r="B115" s="432"/>
      <c r="C115" s="186"/>
      <c r="D115" s="186"/>
      <c r="E115" s="187"/>
      <c r="F115" s="187"/>
      <c r="G115" s="187"/>
    </row>
    <row r="116" spans="1:7" x14ac:dyDescent="0.2">
      <c r="A116" s="433" t="s">
        <v>291</v>
      </c>
      <c r="B116" s="434"/>
      <c r="C116" s="435" t="s">
        <v>292</v>
      </c>
      <c r="D116" s="436"/>
      <c r="E116" s="436"/>
      <c r="F116" s="436"/>
      <c r="G116" s="437"/>
    </row>
    <row r="117" spans="1:7" x14ac:dyDescent="0.2">
      <c r="A117" s="438" t="s">
        <v>293</v>
      </c>
      <c r="B117" s="438"/>
      <c r="C117" s="439" t="s">
        <v>294</v>
      </c>
      <c r="D117" s="439"/>
      <c r="E117" s="439"/>
      <c r="F117" s="439"/>
      <c r="G117" s="439"/>
    </row>
    <row r="118" spans="1:7" x14ac:dyDescent="0.2">
      <c r="A118" s="188" t="s">
        <v>295</v>
      </c>
      <c r="B118" s="188"/>
      <c r="C118" s="189"/>
      <c r="D118" s="189"/>
      <c r="E118" s="189"/>
      <c r="F118" s="189"/>
      <c r="G118" s="189"/>
    </row>
    <row r="119" spans="1:7" x14ac:dyDescent="0.2">
      <c r="A119" s="185" t="s">
        <v>296</v>
      </c>
      <c r="B119" s="184"/>
      <c r="C119" s="184"/>
      <c r="D119" s="184"/>
      <c r="E119" s="184"/>
      <c r="F119" s="184"/>
      <c r="G119" s="184"/>
    </row>
    <row r="120" spans="1:7" x14ac:dyDescent="0.2">
      <c r="A120" s="185"/>
      <c r="B120" s="184"/>
      <c r="C120" s="184"/>
      <c r="D120" s="184"/>
      <c r="E120" s="184"/>
      <c r="F120" s="184"/>
      <c r="G120" s="184"/>
    </row>
    <row r="121" spans="1:7" x14ac:dyDescent="0.2">
      <c r="A121" s="184" t="s">
        <v>297</v>
      </c>
      <c r="B121" s="184"/>
      <c r="C121" s="184"/>
      <c r="D121" s="184"/>
      <c r="E121" s="184"/>
      <c r="F121" s="184"/>
      <c r="G121" s="184"/>
    </row>
    <row r="122" spans="1:7" x14ac:dyDescent="0.2">
      <c r="A122" s="185" t="s">
        <v>298</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299</v>
      </c>
      <c r="B125" s="434"/>
      <c r="C125" s="190"/>
      <c r="D125" s="190"/>
      <c r="E125" s="190"/>
      <c r="F125" s="190"/>
      <c r="G125" s="190"/>
    </row>
    <row r="126" spans="1:7" x14ac:dyDescent="0.2">
      <c r="A126" s="433" t="s">
        <v>300</v>
      </c>
      <c r="B126" s="434"/>
      <c r="C126" s="190"/>
      <c r="D126" s="190"/>
      <c r="E126" s="190"/>
      <c r="F126" s="190"/>
      <c r="G126" s="190"/>
    </row>
    <row r="127" spans="1:7" x14ac:dyDescent="0.2">
      <c r="A127" s="441" t="s">
        <v>301</v>
      </c>
      <c r="B127" s="442"/>
      <c r="C127" s="190"/>
      <c r="D127" s="190"/>
      <c r="E127" s="190"/>
      <c r="F127" s="190"/>
      <c r="G127" s="190"/>
    </row>
    <row r="128" spans="1:7" x14ac:dyDescent="0.2">
      <c r="A128" s="191"/>
      <c r="B128" s="184"/>
      <c r="C128" s="184"/>
      <c r="D128" s="184"/>
      <c r="E128" s="184"/>
      <c r="F128" s="184"/>
      <c r="G128" s="184"/>
    </row>
    <row r="129" spans="1:7" x14ac:dyDescent="0.2">
      <c r="A129" s="185" t="s">
        <v>302</v>
      </c>
      <c r="B129" s="184"/>
      <c r="C129" s="184"/>
      <c r="D129" s="184"/>
      <c r="E129" s="184"/>
      <c r="F129" s="184"/>
      <c r="G129" s="184"/>
    </row>
    <row r="130" spans="1:7" x14ac:dyDescent="0.2">
      <c r="A130" s="185" t="s">
        <v>303</v>
      </c>
      <c r="B130" s="184"/>
      <c r="C130" s="184"/>
      <c r="D130" s="184"/>
      <c r="E130" s="184"/>
      <c r="F130" s="184"/>
      <c r="G130" s="184"/>
    </row>
    <row r="131" spans="1:7" x14ac:dyDescent="0.2">
      <c r="A131" s="185"/>
      <c r="B131" s="184"/>
      <c r="C131" s="184"/>
      <c r="D131" s="184"/>
      <c r="E131" s="184"/>
      <c r="F131" s="184"/>
      <c r="G131" s="184"/>
    </row>
    <row r="132" spans="1:7" x14ac:dyDescent="0.2">
      <c r="A132" s="431" t="s">
        <v>194</v>
      </c>
      <c r="B132" s="432"/>
      <c r="C132" s="186"/>
      <c r="D132" s="186"/>
      <c r="E132" s="187"/>
      <c r="F132" s="187"/>
      <c r="G132" s="187"/>
    </row>
    <row r="133" spans="1:7" x14ac:dyDescent="0.2">
      <c r="A133" s="435" t="s">
        <v>304</v>
      </c>
      <c r="B133" s="437"/>
      <c r="C133" s="186"/>
      <c r="D133" s="186"/>
      <c r="E133" s="186"/>
      <c r="F133" s="186"/>
      <c r="G133" s="186"/>
    </row>
    <row r="134" spans="1:7" x14ac:dyDescent="0.2">
      <c r="A134" s="435" t="s">
        <v>305</v>
      </c>
      <c r="B134" s="437"/>
      <c r="C134" s="192"/>
      <c r="D134" s="192"/>
      <c r="E134" s="193"/>
      <c r="F134" s="193"/>
      <c r="G134" s="193"/>
    </row>
    <row r="135" spans="1:7" x14ac:dyDescent="0.2">
      <c r="A135" s="185" t="s">
        <v>306</v>
      </c>
      <c r="B135" s="184"/>
      <c r="C135" s="184"/>
      <c r="D135" s="184"/>
      <c r="E135" s="184"/>
      <c r="F135" s="184"/>
      <c r="G135" s="184"/>
    </row>
    <row r="136" spans="1:7" x14ac:dyDescent="0.2">
      <c r="A136" s="185" t="s">
        <v>307</v>
      </c>
      <c r="B136" s="184"/>
      <c r="C136" s="184"/>
      <c r="D136" s="184"/>
      <c r="E136" s="184"/>
      <c r="F136" s="184"/>
      <c r="G136" s="184"/>
    </row>
    <row r="137" spans="1:7" x14ac:dyDescent="0.2">
      <c r="A137" s="185" t="s">
        <v>308</v>
      </c>
      <c r="B137" s="184"/>
      <c r="C137" s="184"/>
      <c r="D137" s="184"/>
      <c r="E137" s="184"/>
      <c r="F137" s="184"/>
      <c r="G137" s="184"/>
    </row>
    <row r="138" spans="1:7" x14ac:dyDescent="0.2">
      <c r="A138" s="185" t="s">
        <v>309</v>
      </c>
      <c r="B138" s="184"/>
      <c r="C138" s="184"/>
      <c r="D138" s="184"/>
      <c r="E138" s="184"/>
      <c r="F138" s="184"/>
      <c r="G138" s="184"/>
    </row>
    <row r="141" spans="1:7" ht="51.45" customHeight="1" x14ac:dyDescent="0.2">
      <c r="A141" s="440" t="s">
        <v>310</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21875" customWidth="1"/>
    <col min="2" max="2" width="36.77734375" customWidth="1"/>
    <col min="3" max="3" width="19.77734375" customWidth="1"/>
    <col min="4" max="4" width="31.77734375" customWidth="1"/>
  </cols>
  <sheetData>
    <row r="1" spans="1:4" x14ac:dyDescent="0.2">
      <c r="A1" s="107"/>
      <c r="D1" s="6" t="s">
        <v>311</v>
      </c>
    </row>
    <row r="2" spans="1:4" ht="13.05" x14ac:dyDescent="0.2">
      <c r="D2" s="23"/>
    </row>
    <row r="4" spans="1:4" ht="17.25" customHeight="1" x14ac:dyDescent="0.2">
      <c r="A4" s="443" t="s">
        <v>312</v>
      </c>
      <c r="B4" s="443"/>
      <c r="C4" s="443"/>
      <c r="D4" s="443"/>
    </row>
    <row r="5" spans="1:4" ht="13.95" x14ac:dyDescent="0.2">
      <c r="B5" s="243"/>
      <c r="C5" s="243"/>
      <c r="D5" s="243"/>
    </row>
    <row r="7" spans="1:4" ht="18" customHeight="1" x14ac:dyDescent="0.2">
      <c r="A7" s="315" t="s">
        <v>313</v>
      </c>
      <c r="B7" s="315"/>
      <c r="C7" s="315"/>
      <c r="D7" s="315"/>
    </row>
    <row r="8" spans="1:4" ht="13.05" x14ac:dyDescent="0.2">
      <c r="B8" s="244"/>
      <c r="C8" s="244"/>
      <c r="D8" s="244"/>
    </row>
    <row r="10" spans="1:4" ht="26.4" x14ac:dyDescent="0.2">
      <c r="A10" s="2" t="s">
        <v>314</v>
      </c>
      <c r="B10" s="4" t="s">
        <v>315</v>
      </c>
      <c r="C10" s="89" t="s">
        <v>316</v>
      </c>
      <c r="D10" s="4" t="s">
        <v>178</v>
      </c>
    </row>
    <row r="11" spans="1:4" ht="72" customHeight="1" x14ac:dyDescent="0.2">
      <c r="A11" s="4"/>
      <c r="B11" s="2" t="s">
        <v>317</v>
      </c>
      <c r="C11" s="236" t="s">
        <v>318</v>
      </c>
      <c r="D11" s="2" t="s">
        <v>319</v>
      </c>
    </row>
    <row r="12" spans="1:4" ht="45" customHeight="1" x14ac:dyDescent="0.2">
      <c r="A12" s="4"/>
      <c r="B12" s="2" t="s">
        <v>320</v>
      </c>
      <c r="C12" s="236" t="s">
        <v>318</v>
      </c>
      <c r="D12" s="1"/>
    </row>
    <row r="13" spans="1:4" ht="45" customHeight="1" x14ac:dyDescent="0.2">
      <c r="A13" s="4"/>
      <c r="B13" s="2" t="s">
        <v>321</v>
      </c>
      <c r="C13" s="236" t="s">
        <v>229</v>
      </c>
      <c r="D13" s="1" t="s">
        <v>322</v>
      </c>
    </row>
    <row r="14" spans="1:4" ht="45" customHeight="1" x14ac:dyDescent="0.2">
      <c r="A14" s="4"/>
      <c r="B14" s="2" t="s">
        <v>323</v>
      </c>
      <c r="C14" s="236" t="s">
        <v>324</v>
      </c>
      <c r="D14" s="1"/>
    </row>
    <row r="15" spans="1:4" ht="45" customHeight="1" x14ac:dyDescent="0.2">
      <c r="A15" s="4"/>
      <c r="B15" s="2" t="s">
        <v>325</v>
      </c>
      <c r="C15" s="236" t="s">
        <v>324</v>
      </c>
      <c r="D15" s="1"/>
    </row>
    <row r="16" spans="1:4" ht="78" customHeight="1" x14ac:dyDescent="0.2">
      <c r="A16" s="4"/>
      <c r="B16" s="2" t="s">
        <v>326</v>
      </c>
      <c r="C16" s="236" t="s">
        <v>324</v>
      </c>
      <c r="D16" s="1"/>
    </row>
    <row r="17" spans="1:4" ht="45" customHeight="1" x14ac:dyDescent="0.2">
      <c r="A17" s="4"/>
      <c r="B17" s="2" t="s">
        <v>327</v>
      </c>
      <c r="C17" s="236" t="s">
        <v>248</v>
      </c>
      <c r="D17" s="2" t="s">
        <v>328</v>
      </c>
    </row>
    <row r="18" spans="1:4" ht="52.5" customHeight="1" x14ac:dyDescent="0.2">
      <c r="A18" s="4"/>
      <c r="B18" s="2" t="s">
        <v>329</v>
      </c>
      <c r="C18" s="236" t="s">
        <v>257</v>
      </c>
      <c r="D18" s="1"/>
    </row>
    <row r="19" spans="1:4" ht="52.5" customHeight="1" x14ac:dyDescent="0.2">
      <c r="A19" s="4"/>
      <c r="B19" s="2" t="s">
        <v>330</v>
      </c>
      <c r="C19" s="236" t="s">
        <v>257</v>
      </c>
      <c r="D19" s="1"/>
    </row>
    <row r="20" spans="1:4" ht="52.5" customHeight="1" x14ac:dyDescent="0.2">
      <c r="A20" s="4"/>
      <c r="B20" s="2" t="s">
        <v>331</v>
      </c>
      <c r="C20" s="236" t="s">
        <v>257</v>
      </c>
      <c r="D20" s="1"/>
    </row>
    <row r="21" spans="1:4" ht="52.5" customHeight="1" x14ac:dyDescent="0.2">
      <c r="A21" s="4"/>
      <c r="B21" s="245" t="s">
        <v>332</v>
      </c>
      <c r="C21" s="4" t="s">
        <v>333</v>
      </c>
      <c r="D21" s="1"/>
    </row>
    <row r="22" spans="1:4" ht="52.5" customHeight="1" x14ac:dyDescent="0.2">
      <c r="A22" s="4"/>
      <c r="B22" s="245" t="s">
        <v>334</v>
      </c>
      <c r="C22" s="98" t="s">
        <v>335</v>
      </c>
      <c r="D22" s="1"/>
    </row>
    <row r="23" spans="1:4" ht="52.5" customHeight="1" x14ac:dyDescent="0.2">
      <c r="A23" s="4"/>
      <c r="B23" s="182" t="s">
        <v>336</v>
      </c>
      <c r="C23" s="98" t="s">
        <v>337</v>
      </c>
      <c r="D23" s="246"/>
    </row>
    <row r="24" spans="1:4" ht="52.5" customHeight="1" x14ac:dyDescent="0.2">
      <c r="A24" s="4"/>
      <c r="B24" s="182" t="s">
        <v>338</v>
      </c>
      <c r="C24" s="98" t="s">
        <v>337</v>
      </c>
      <c r="D24" s="169"/>
    </row>
    <row r="25" spans="1:4" ht="60" customHeight="1" x14ac:dyDescent="0.2">
      <c r="A25" s="4"/>
      <c r="B25" s="182" t="s">
        <v>339</v>
      </c>
      <c r="C25" s="98" t="s">
        <v>337</v>
      </c>
      <c r="D25" s="169"/>
    </row>
    <row r="26" spans="1:4" ht="52.5" customHeight="1" x14ac:dyDescent="0.2">
      <c r="A26" s="4"/>
      <c r="B26" s="182" t="s">
        <v>340</v>
      </c>
      <c r="C26" s="98" t="s">
        <v>337</v>
      </c>
      <c r="D26" s="169"/>
    </row>
    <row r="27" spans="1:4" ht="75" customHeight="1" x14ac:dyDescent="0.2">
      <c r="A27" s="4"/>
      <c r="B27" s="182" t="s">
        <v>341</v>
      </c>
      <c r="C27" s="98" t="s">
        <v>337</v>
      </c>
      <c r="D27" s="169" t="s">
        <v>342</v>
      </c>
    </row>
    <row r="29" spans="1:4" x14ac:dyDescent="0.2">
      <c r="A29" t="s">
        <v>343</v>
      </c>
    </row>
    <row r="30" spans="1:4" x14ac:dyDescent="0.2">
      <c r="A30" t="s">
        <v>344</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345</v>
      </c>
    </row>
    <row r="2" spans="2:2" x14ac:dyDescent="0.2">
      <c r="B2" t="s">
        <v>346</v>
      </c>
    </row>
    <row r="3" spans="2:2" x14ac:dyDescent="0.2">
      <c r="B3" t="s">
        <v>347</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21875" customWidth="1"/>
    <col min="2" max="2" width="18.77734375" customWidth="1"/>
    <col min="3" max="7" width="13.77734375" customWidth="1"/>
    <col min="8" max="8" width="11.21875" customWidth="1"/>
    <col min="9" max="9" width="1.77734375" customWidth="1"/>
    <col min="11" max="11" width="15" customWidth="1"/>
    <col min="13" max="13" width="15" customWidth="1"/>
    <col min="15" max="15" width="15" customWidth="1"/>
    <col min="16" max="16" width="9" customWidth="1"/>
    <col min="17" max="17" width="15" customWidth="1"/>
    <col min="19" max="19" width="8.77734375" customWidth="1"/>
    <col min="20" max="20" width="15" customWidth="1"/>
    <col min="23" max="23" width="15" customWidth="1"/>
  </cols>
  <sheetData>
    <row r="1" spans="2:23" ht="18.75" customHeight="1" x14ac:dyDescent="0.2">
      <c r="B1" s="127" t="s">
        <v>348</v>
      </c>
      <c r="C1" s="133"/>
      <c r="D1" s="129"/>
      <c r="E1" s="126"/>
      <c r="F1" s="126"/>
      <c r="G1" s="454" t="s">
        <v>349</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350</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351</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352</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353</v>
      </c>
      <c r="C8" s="126"/>
      <c r="D8" s="126"/>
      <c r="E8" s="126"/>
      <c r="F8" s="126"/>
      <c r="G8" s="126"/>
      <c r="H8" s="134"/>
      <c r="I8" s="126"/>
      <c r="J8" s="446" t="s">
        <v>354</v>
      </c>
      <c r="K8" s="447"/>
      <c r="L8" s="448" t="s">
        <v>355</v>
      </c>
      <c r="M8" s="448"/>
      <c r="N8" s="448" t="s">
        <v>356</v>
      </c>
      <c r="O8" s="448"/>
      <c r="P8" s="448" t="s">
        <v>357</v>
      </c>
      <c r="Q8" s="448"/>
      <c r="R8" s="448" t="s">
        <v>358</v>
      </c>
      <c r="S8" s="448"/>
      <c r="T8" s="448"/>
      <c r="U8" s="448" t="s">
        <v>359</v>
      </c>
      <c r="V8" s="448"/>
      <c r="W8" s="448"/>
    </row>
    <row r="9" spans="2:23" ht="18.75" customHeight="1" x14ac:dyDescent="0.2">
      <c r="B9" s="444" t="s">
        <v>360</v>
      </c>
      <c r="C9" s="445"/>
      <c r="D9" s="146" t="s">
        <v>354</v>
      </c>
      <c r="E9" s="135" t="s">
        <v>361</v>
      </c>
      <c r="F9" s="135" t="s">
        <v>362</v>
      </c>
      <c r="G9" s="135" t="s">
        <v>363</v>
      </c>
      <c r="H9" s="130" t="s">
        <v>364</v>
      </c>
      <c r="I9" s="126"/>
      <c r="J9" s="140" t="s">
        <v>365</v>
      </c>
      <c r="K9" s="140" t="s">
        <v>366</v>
      </c>
      <c r="L9" s="140" t="s">
        <v>365</v>
      </c>
      <c r="M9" s="140" t="s">
        <v>366</v>
      </c>
      <c r="N9" s="140" t="s">
        <v>365</v>
      </c>
      <c r="O9" s="140" t="s">
        <v>366</v>
      </c>
      <c r="P9" s="140" t="s">
        <v>365</v>
      </c>
      <c r="Q9" s="140" t="s">
        <v>366</v>
      </c>
      <c r="R9" s="140" t="s">
        <v>365</v>
      </c>
      <c r="S9" s="140" t="s">
        <v>367</v>
      </c>
      <c r="T9" s="140" t="s">
        <v>366</v>
      </c>
      <c r="U9" s="140" t="s">
        <v>365</v>
      </c>
      <c r="V9" s="140" t="s">
        <v>367</v>
      </c>
      <c r="W9" s="140" t="s">
        <v>366</v>
      </c>
    </row>
    <row r="10" spans="2:23" ht="18.75" customHeight="1" x14ac:dyDescent="0.2">
      <c r="B10" s="143" t="s">
        <v>368</v>
      </c>
      <c r="C10" s="136" t="s">
        <v>369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370</v>
      </c>
      <c r="C11" s="136" t="s">
        <v>369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371</v>
      </c>
      <c r="C12" s="136" t="s">
        <v>369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372</v>
      </c>
      <c r="C13" s="136" t="s">
        <v>369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373</v>
      </c>
      <c r="C14" s="136" t="s">
        <v>369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374</v>
      </c>
      <c r="C15" s="136" t="s">
        <v>369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375</v>
      </c>
      <c r="C16" s="136" t="s">
        <v>369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376</v>
      </c>
      <c r="C17" s="136" t="s">
        <v>369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377</v>
      </c>
      <c r="C18" s="136" t="s">
        <v>369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378</v>
      </c>
      <c r="C19" s="136" t="s">
        <v>369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379</v>
      </c>
      <c r="C20" s="136" t="s">
        <v>369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380</v>
      </c>
      <c r="C21" s="136" t="s">
        <v>369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381</v>
      </c>
      <c r="C22" s="136" t="s">
        <v>369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382</v>
      </c>
      <c r="C24" s="126"/>
      <c r="D24" s="126"/>
      <c r="E24" s="126"/>
      <c r="F24" s="126"/>
      <c r="G24" s="126"/>
      <c r="H24" s="134"/>
      <c r="I24" s="126"/>
      <c r="J24" s="126"/>
      <c r="K24" s="126"/>
      <c r="L24" s="448" t="s">
        <v>361</v>
      </c>
      <c r="M24" s="448"/>
      <c r="N24" s="448" t="s">
        <v>356</v>
      </c>
      <c r="O24" s="448"/>
      <c r="P24" s="448" t="s">
        <v>357</v>
      </c>
      <c r="Q24" s="448"/>
      <c r="R24" s="448" t="s">
        <v>358</v>
      </c>
      <c r="S24" s="448"/>
      <c r="T24" s="448"/>
      <c r="U24" s="448" t="s">
        <v>359</v>
      </c>
      <c r="V24" s="448"/>
      <c r="W24" s="448"/>
    </row>
    <row r="25" spans="2:23" ht="18.75" customHeight="1" x14ac:dyDescent="0.2">
      <c r="B25" s="139" t="s">
        <v>360</v>
      </c>
      <c r="C25" s="148"/>
      <c r="D25" s="135" t="s">
        <v>361</v>
      </c>
      <c r="E25" s="130" t="s">
        <v>356</v>
      </c>
      <c r="F25" s="135" t="s">
        <v>357</v>
      </c>
      <c r="G25" s="444" t="s">
        <v>364</v>
      </c>
      <c r="H25" s="445"/>
      <c r="I25" s="126"/>
      <c r="J25" s="126"/>
      <c r="K25" s="126"/>
      <c r="L25" s="140" t="s">
        <v>365</v>
      </c>
      <c r="M25" s="140" t="s">
        <v>366</v>
      </c>
      <c r="N25" s="140" t="s">
        <v>365</v>
      </c>
      <c r="O25" s="140" t="s">
        <v>366</v>
      </c>
      <c r="P25" s="140" t="s">
        <v>365</v>
      </c>
      <c r="Q25" s="140" t="s">
        <v>366</v>
      </c>
      <c r="R25" s="140" t="s">
        <v>365</v>
      </c>
      <c r="S25" s="140" t="s">
        <v>367</v>
      </c>
      <c r="T25" s="140" t="s">
        <v>366</v>
      </c>
      <c r="U25" s="140" t="s">
        <v>365</v>
      </c>
      <c r="V25" s="140" t="s">
        <v>367</v>
      </c>
      <c r="W25" s="140" t="s">
        <v>366</v>
      </c>
    </row>
    <row r="26" spans="2:23" ht="18.75" customHeight="1" x14ac:dyDescent="0.2">
      <c r="B26" s="135" t="s">
        <v>370</v>
      </c>
      <c r="C26" s="136" t="s">
        <v>369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383</v>
      </c>
      <c r="C27" s="136" t="s">
        <v>369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384</v>
      </c>
      <c r="C28" s="136" t="s">
        <v>369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385</v>
      </c>
      <c r="C30" s="126"/>
      <c r="D30" s="126"/>
      <c r="E30" s="126"/>
      <c r="F30" s="126"/>
      <c r="G30" s="126"/>
      <c r="H30" s="134"/>
      <c r="I30" s="126"/>
      <c r="J30" s="126"/>
      <c r="K30" s="126"/>
      <c r="L30" s="448" t="s">
        <v>361</v>
      </c>
      <c r="M30" s="448"/>
      <c r="N30" s="448" t="s">
        <v>356</v>
      </c>
      <c r="O30" s="448"/>
      <c r="P30" s="448" t="s">
        <v>357</v>
      </c>
      <c r="Q30" s="448"/>
      <c r="R30" s="448" t="s">
        <v>358</v>
      </c>
      <c r="S30" s="448"/>
      <c r="T30" s="448"/>
      <c r="U30" s="448" t="s">
        <v>359</v>
      </c>
      <c r="V30" s="448"/>
      <c r="W30" s="448"/>
    </row>
    <row r="31" spans="2:23" ht="18.75" customHeight="1" x14ac:dyDescent="0.2">
      <c r="B31" s="444" t="s">
        <v>360</v>
      </c>
      <c r="C31" s="445"/>
      <c r="D31" s="135" t="s">
        <v>361</v>
      </c>
      <c r="E31" s="135" t="s">
        <v>356</v>
      </c>
      <c r="F31" s="135" t="s">
        <v>357</v>
      </c>
      <c r="G31" s="444" t="s">
        <v>364</v>
      </c>
      <c r="H31" s="445"/>
      <c r="I31" s="126"/>
      <c r="J31" s="126"/>
      <c r="K31" s="126"/>
      <c r="L31" s="140" t="s">
        <v>365</v>
      </c>
      <c r="M31" s="140" t="s">
        <v>366</v>
      </c>
      <c r="N31" s="140" t="s">
        <v>365</v>
      </c>
      <c r="O31" s="140" t="s">
        <v>366</v>
      </c>
      <c r="P31" s="140" t="s">
        <v>365</v>
      </c>
      <c r="Q31" s="140" t="s">
        <v>366</v>
      </c>
      <c r="R31" s="140" t="s">
        <v>365</v>
      </c>
      <c r="S31" s="140" t="s">
        <v>367</v>
      </c>
      <c r="T31" s="140" t="s">
        <v>366</v>
      </c>
      <c r="U31" s="140" t="s">
        <v>365</v>
      </c>
      <c r="V31" s="140" t="s">
        <v>367</v>
      </c>
      <c r="W31" s="140" t="s">
        <v>366</v>
      </c>
    </row>
    <row r="32" spans="2:23" ht="18.75" customHeight="1" x14ac:dyDescent="0.2">
      <c r="B32" s="135" t="s">
        <v>368</v>
      </c>
      <c r="C32" s="136" t="s">
        <v>369</v>
      </c>
      <c r="D32" s="131"/>
      <c r="E32" s="131"/>
      <c r="F32" s="131"/>
      <c r="G32" s="450" t="s">
        <v>386</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370</v>
      </c>
      <c r="C33" s="136" t="s">
        <v>369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371</v>
      </c>
      <c r="C34" s="136" t="s">
        <v>369</v>
      </c>
      <c r="D34" s="131">
        <v>14000</v>
      </c>
      <c r="E34" s="131"/>
      <c r="F34" s="131">
        <v>12500</v>
      </c>
      <c r="G34" s="450" t="s">
        <v>386</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372</v>
      </c>
      <c r="C35" s="136" t="s">
        <v>369</v>
      </c>
      <c r="D35" s="131">
        <v>14000</v>
      </c>
      <c r="E35" s="131"/>
      <c r="F35" s="131">
        <v>12500</v>
      </c>
      <c r="G35" s="450" t="s">
        <v>386</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384</v>
      </c>
      <c r="C36" s="136" t="s">
        <v>369</v>
      </c>
      <c r="D36" s="131">
        <v>14000</v>
      </c>
      <c r="E36" s="131"/>
      <c r="F36" s="131">
        <v>12500</v>
      </c>
      <c r="G36" s="450" t="s">
        <v>386</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387</v>
      </c>
      <c r="C38" s="126"/>
      <c r="D38" s="126"/>
      <c r="E38" s="126"/>
      <c r="F38" s="126"/>
      <c r="G38" s="126"/>
      <c r="H38" s="134"/>
      <c r="I38" s="126"/>
      <c r="J38" s="126"/>
      <c r="K38" s="126"/>
      <c r="L38" s="448" t="s">
        <v>361</v>
      </c>
      <c r="M38" s="448"/>
      <c r="N38" s="448" t="s">
        <v>356</v>
      </c>
      <c r="O38" s="448"/>
      <c r="P38" s="448" t="s">
        <v>357</v>
      </c>
      <c r="Q38" s="448"/>
      <c r="R38" s="448" t="s">
        <v>358</v>
      </c>
      <c r="S38" s="448"/>
      <c r="T38" s="448"/>
      <c r="U38" s="448" t="s">
        <v>359</v>
      </c>
      <c r="V38" s="448"/>
      <c r="W38" s="448"/>
    </row>
    <row r="39" spans="2:23" ht="18.75" customHeight="1" x14ac:dyDescent="0.2">
      <c r="B39" s="139" t="s">
        <v>360</v>
      </c>
      <c r="C39" s="148"/>
      <c r="D39" s="135" t="s">
        <v>361</v>
      </c>
      <c r="E39" s="135" t="s">
        <v>356</v>
      </c>
      <c r="F39" s="135" t="s">
        <v>357</v>
      </c>
      <c r="G39" s="444" t="s">
        <v>364</v>
      </c>
      <c r="H39" s="445"/>
      <c r="I39" s="126"/>
      <c r="J39" s="126"/>
      <c r="K39" s="126"/>
      <c r="L39" s="140" t="s">
        <v>365</v>
      </c>
      <c r="M39" s="140" t="s">
        <v>366</v>
      </c>
      <c r="N39" s="140" t="s">
        <v>365</v>
      </c>
      <c r="O39" s="140" t="s">
        <v>366</v>
      </c>
      <c r="P39" s="140" t="s">
        <v>365</v>
      </c>
      <c r="Q39" s="140" t="s">
        <v>366</v>
      </c>
      <c r="R39" s="140" t="s">
        <v>365</v>
      </c>
      <c r="S39" s="140" t="s">
        <v>367</v>
      </c>
      <c r="T39" s="140" t="s">
        <v>366</v>
      </c>
      <c r="U39" s="140" t="s">
        <v>365</v>
      </c>
      <c r="V39" s="140" t="s">
        <v>367</v>
      </c>
      <c r="W39" s="140" t="s">
        <v>366</v>
      </c>
    </row>
    <row r="40" spans="2:23" ht="18.75" customHeight="1" x14ac:dyDescent="0.2">
      <c r="B40" s="135" t="s">
        <v>368</v>
      </c>
      <c r="C40" s="136" t="s">
        <v>369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370</v>
      </c>
      <c r="C41" s="136" t="s">
        <v>369</v>
      </c>
      <c r="D41" s="131">
        <v>4800</v>
      </c>
      <c r="E41" s="138"/>
      <c r="F41" s="131">
        <v>4300</v>
      </c>
      <c r="G41" s="450" t="s">
        <v>386</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383</v>
      </c>
      <c r="C42" s="136" t="s">
        <v>369</v>
      </c>
      <c r="D42" s="131">
        <v>5500</v>
      </c>
      <c r="E42" s="138"/>
      <c r="F42" s="131">
        <v>5200</v>
      </c>
      <c r="G42" s="450" t="s">
        <v>386</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384</v>
      </c>
      <c r="C43" s="136" t="s">
        <v>369</v>
      </c>
      <c r="D43" s="131">
        <v>5500</v>
      </c>
      <c r="E43" s="138"/>
      <c r="F43" s="131">
        <v>5200</v>
      </c>
      <c r="G43" s="450" t="s">
        <v>386</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388</v>
      </c>
      <c r="C45" s="126"/>
      <c r="D45" s="126"/>
      <c r="E45" s="126"/>
      <c r="F45" s="126"/>
      <c r="G45" s="126"/>
      <c r="H45" s="134"/>
      <c r="I45" s="126"/>
      <c r="J45" s="126"/>
      <c r="K45" s="126"/>
      <c r="L45" s="448" t="s">
        <v>363</v>
      </c>
      <c r="M45" s="448"/>
      <c r="N45" s="448"/>
      <c r="O45" s="448"/>
      <c r="P45" s="448"/>
      <c r="Q45" s="448"/>
      <c r="R45" s="448" t="s">
        <v>358</v>
      </c>
      <c r="S45" s="448"/>
      <c r="T45" s="448"/>
      <c r="U45" s="448" t="s">
        <v>359</v>
      </c>
      <c r="V45" s="448"/>
      <c r="W45" s="448"/>
    </row>
    <row r="46" spans="2:23" ht="18.75" customHeight="1" x14ac:dyDescent="0.2">
      <c r="B46" s="444" t="s">
        <v>360</v>
      </c>
      <c r="C46" s="445"/>
      <c r="D46" s="135" t="s">
        <v>363</v>
      </c>
      <c r="E46" s="444" t="s">
        <v>364</v>
      </c>
      <c r="F46" s="449"/>
      <c r="G46" s="449"/>
      <c r="H46" s="445"/>
      <c r="I46" s="126"/>
      <c r="J46" s="126"/>
      <c r="K46" s="126"/>
      <c r="L46" s="140" t="s">
        <v>365</v>
      </c>
      <c r="M46" s="140" t="s">
        <v>366</v>
      </c>
      <c r="N46" s="140" t="s">
        <v>365</v>
      </c>
      <c r="O46" s="140" t="s">
        <v>366</v>
      </c>
      <c r="P46" s="140" t="s">
        <v>365</v>
      </c>
      <c r="Q46" s="140" t="s">
        <v>366</v>
      </c>
      <c r="R46" s="140" t="s">
        <v>365</v>
      </c>
      <c r="S46" s="140" t="s">
        <v>367</v>
      </c>
      <c r="T46" s="140" t="s">
        <v>366</v>
      </c>
      <c r="U46" s="140" t="s">
        <v>365</v>
      </c>
      <c r="V46" s="140" t="s">
        <v>367</v>
      </c>
      <c r="W46" s="140" t="s">
        <v>366</v>
      </c>
    </row>
    <row r="47" spans="2:23" ht="18.75" customHeight="1" x14ac:dyDescent="0.2">
      <c r="B47" s="135" t="s">
        <v>389</v>
      </c>
      <c r="C47" s="136" t="s">
        <v>369</v>
      </c>
      <c r="D47" s="131">
        <v>11000</v>
      </c>
      <c r="E47" s="450" t="s">
        <v>386</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372</v>
      </c>
      <c r="C48" s="136" t="s">
        <v>369</v>
      </c>
      <c r="D48" s="131">
        <v>12000</v>
      </c>
      <c r="E48" s="450" t="s">
        <v>386</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390</v>
      </c>
      <c r="C50" s="126"/>
      <c r="D50" s="126"/>
      <c r="E50" s="126"/>
      <c r="F50" s="126"/>
      <c r="G50" s="126"/>
      <c r="H50" s="134"/>
      <c r="I50" s="126"/>
      <c r="J50" s="126"/>
      <c r="K50" s="126"/>
      <c r="L50" s="448" t="s">
        <v>363</v>
      </c>
      <c r="M50" s="448"/>
      <c r="N50" s="448"/>
      <c r="O50" s="448"/>
      <c r="P50" s="448"/>
      <c r="Q50" s="448"/>
      <c r="R50" s="448" t="s">
        <v>358</v>
      </c>
      <c r="S50" s="448"/>
      <c r="T50" s="448"/>
      <c r="U50" s="448" t="s">
        <v>359</v>
      </c>
      <c r="V50" s="448"/>
      <c r="W50" s="448"/>
    </row>
    <row r="51" spans="2:23" ht="18.75" customHeight="1" x14ac:dyDescent="0.2">
      <c r="B51" s="444" t="s">
        <v>360</v>
      </c>
      <c r="C51" s="445"/>
      <c r="D51" s="135" t="s">
        <v>363</v>
      </c>
      <c r="E51" s="444" t="s">
        <v>364</v>
      </c>
      <c r="F51" s="449"/>
      <c r="G51" s="449"/>
      <c r="H51" s="445"/>
      <c r="I51" s="126"/>
      <c r="J51" s="126"/>
      <c r="K51" s="126"/>
      <c r="L51" s="140" t="s">
        <v>365</v>
      </c>
      <c r="M51" s="140" t="s">
        <v>366</v>
      </c>
      <c r="N51" s="140" t="s">
        <v>365</v>
      </c>
      <c r="O51" s="140" t="s">
        <v>366</v>
      </c>
      <c r="P51" s="140" t="s">
        <v>365</v>
      </c>
      <c r="Q51" s="140" t="s">
        <v>366</v>
      </c>
      <c r="R51" s="140" t="s">
        <v>365</v>
      </c>
      <c r="S51" s="140" t="s">
        <v>367</v>
      </c>
      <c r="T51" s="140" t="s">
        <v>366</v>
      </c>
      <c r="U51" s="140" t="s">
        <v>365</v>
      </c>
      <c r="V51" s="140" t="s">
        <v>367</v>
      </c>
      <c r="W51" s="140" t="s">
        <v>366</v>
      </c>
    </row>
    <row r="52" spans="2:23" ht="18.75" customHeight="1" x14ac:dyDescent="0.2">
      <c r="B52" s="135" t="s">
        <v>389</v>
      </c>
      <c r="C52" s="136" t="s">
        <v>369</v>
      </c>
      <c r="D52" s="131">
        <v>11000</v>
      </c>
      <c r="E52" s="450" t="s">
        <v>386</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372</v>
      </c>
      <c r="C53" s="136" t="s">
        <v>369</v>
      </c>
      <c r="D53" s="131">
        <v>12000</v>
      </c>
      <c r="E53" s="450" t="s">
        <v>386</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391</v>
      </c>
      <c r="C55" s="126"/>
      <c r="D55" s="126"/>
      <c r="E55" s="126"/>
      <c r="F55" s="126"/>
      <c r="G55" s="126"/>
      <c r="H55" s="134"/>
      <c r="I55" s="126"/>
      <c r="J55" s="126"/>
      <c r="K55" s="126"/>
      <c r="L55" s="448" t="s">
        <v>363</v>
      </c>
      <c r="M55" s="448"/>
      <c r="N55" s="448"/>
      <c r="O55" s="448"/>
      <c r="P55" s="448"/>
      <c r="Q55" s="448"/>
      <c r="R55" s="448" t="s">
        <v>358</v>
      </c>
      <c r="S55" s="448"/>
      <c r="T55" s="448"/>
      <c r="U55" s="448" t="s">
        <v>359</v>
      </c>
      <c r="V55" s="448"/>
      <c r="W55" s="448"/>
    </row>
    <row r="56" spans="2:23" ht="18.75" customHeight="1" x14ac:dyDescent="0.2">
      <c r="B56" s="444" t="s">
        <v>360</v>
      </c>
      <c r="C56" s="445"/>
      <c r="D56" s="135" t="s">
        <v>363</v>
      </c>
      <c r="E56" s="444" t="s">
        <v>364</v>
      </c>
      <c r="F56" s="449"/>
      <c r="G56" s="449"/>
      <c r="H56" s="445"/>
      <c r="I56" s="126"/>
      <c r="J56" s="126"/>
      <c r="K56" s="126"/>
      <c r="L56" s="140" t="s">
        <v>365</v>
      </c>
      <c r="M56" s="140" t="s">
        <v>366</v>
      </c>
      <c r="N56" s="140" t="s">
        <v>365</v>
      </c>
      <c r="O56" s="140" t="s">
        <v>366</v>
      </c>
      <c r="P56" s="140" t="s">
        <v>365</v>
      </c>
      <c r="Q56" s="140" t="s">
        <v>366</v>
      </c>
      <c r="R56" s="140" t="s">
        <v>365</v>
      </c>
      <c r="S56" s="140" t="s">
        <v>367</v>
      </c>
      <c r="T56" s="140" t="s">
        <v>366</v>
      </c>
      <c r="U56" s="140" t="s">
        <v>365</v>
      </c>
      <c r="V56" s="140" t="s">
        <v>367</v>
      </c>
      <c r="W56" s="140" t="s">
        <v>366</v>
      </c>
    </row>
    <row r="57" spans="2:23" ht="18.75" customHeight="1" x14ac:dyDescent="0.2">
      <c r="B57" s="135" t="s">
        <v>389</v>
      </c>
      <c r="C57" s="136" t="s">
        <v>369</v>
      </c>
      <c r="D57" s="131">
        <v>11000</v>
      </c>
      <c r="E57" s="450" t="s">
        <v>386</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372</v>
      </c>
      <c r="C58" s="136" t="s">
        <v>369</v>
      </c>
      <c r="D58" s="131">
        <v>12000</v>
      </c>
      <c r="E58" s="450" t="s">
        <v>386</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392</v>
      </c>
      <c r="C60" s="126"/>
      <c r="D60" s="126"/>
      <c r="E60" s="126"/>
      <c r="F60" s="126"/>
      <c r="G60" s="126"/>
      <c r="H60" s="134"/>
      <c r="I60" s="126"/>
      <c r="J60" s="126"/>
      <c r="K60" s="126"/>
      <c r="L60" s="448" t="s">
        <v>363</v>
      </c>
      <c r="M60" s="448"/>
      <c r="N60" s="448"/>
      <c r="O60" s="448"/>
      <c r="P60" s="448"/>
      <c r="Q60" s="448"/>
      <c r="R60" s="448" t="s">
        <v>358</v>
      </c>
      <c r="S60" s="448"/>
      <c r="T60" s="448"/>
      <c r="U60" s="448" t="s">
        <v>359</v>
      </c>
      <c r="V60" s="448"/>
      <c r="W60" s="448"/>
    </row>
    <row r="61" spans="2:23" ht="18.75" customHeight="1" x14ac:dyDescent="0.2">
      <c r="B61" s="444" t="s">
        <v>360</v>
      </c>
      <c r="C61" s="445"/>
      <c r="D61" s="135" t="s">
        <v>363</v>
      </c>
      <c r="E61" s="444" t="s">
        <v>364</v>
      </c>
      <c r="F61" s="449"/>
      <c r="G61" s="449"/>
      <c r="H61" s="445"/>
      <c r="I61" s="126"/>
      <c r="J61" s="126"/>
      <c r="K61" s="126"/>
      <c r="L61" s="140" t="s">
        <v>365</v>
      </c>
      <c r="M61" s="140" t="s">
        <v>366</v>
      </c>
      <c r="N61" s="140" t="s">
        <v>365</v>
      </c>
      <c r="O61" s="140" t="s">
        <v>366</v>
      </c>
      <c r="P61" s="140" t="s">
        <v>365</v>
      </c>
      <c r="Q61" s="140" t="s">
        <v>366</v>
      </c>
      <c r="R61" s="140" t="s">
        <v>365</v>
      </c>
      <c r="S61" s="140" t="s">
        <v>367</v>
      </c>
      <c r="T61" s="140" t="s">
        <v>366</v>
      </c>
      <c r="U61" s="140" t="s">
        <v>365</v>
      </c>
      <c r="V61" s="140" t="s">
        <v>367</v>
      </c>
      <c r="W61" s="140" t="s">
        <v>366</v>
      </c>
    </row>
    <row r="62" spans="2:23" ht="18.75" customHeight="1" x14ac:dyDescent="0.2">
      <c r="B62" s="135" t="s">
        <v>389</v>
      </c>
      <c r="C62" s="136" t="s">
        <v>369</v>
      </c>
      <c r="D62" s="131">
        <v>11000</v>
      </c>
      <c r="E62" s="450" t="s">
        <v>386</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372</v>
      </c>
      <c r="C63" s="136" t="s">
        <v>369</v>
      </c>
      <c r="D63" s="131">
        <v>12000</v>
      </c>
      <c r="E63" s="450" t="s">
        <v>386</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393</v>
      </c>
      <c r="C65" s="126"/>
      <c r="D65" s="126"/>
      <c r="E65" s="126"/>
      <c r="F65" s="126"/>
      <c r="G65" s="126"/>
      <c r="H65" s="134"/>
      <c r="I65" s="126"/>
      <c r="J65" s="126"/>
      <c r="K65" s="126"/>
      <c r="L65" s="448" t="s">
        <v>363</v>
      </c>
      <c r="M65" s="448"/>
      <c r="N65" s="448"/>
      <c r="O65" s="448"/>
      <c r="P65" s="448"/>
      <c r="Q65" s="448"/>
      <c r="R65" s="448" t="s">
        <v>358</v>
      </c>
      <c r="S65" s="448"/>
      <c r="T65" s="448"/>
      <c r="U65" s="448" t="s">
        <v>359</v>
      </c>
      <c r="V65" s="448"/>
      <c r="W65" s="448"/>
    </row>
    <row r="66" spans="2:23" ht="18.75" customHeight="1" x14ac:dyDescent="0.2">
      <c r="B66" s="444" t="s">
        <v>360</v>
      </c>
      <c r="C66" s="445"/>
      <c r="D66" s="135" t="s">
        <v>363</v>
      </c>
      <c r="E66" s="444" t="s">
        <v>364</v>
      </c>
      <c r="F66" s="449"/>
      <c r="G66" s="449"/>
      <c r="H66" s="445"/>
      <c r="I66" s="126"/>
      <c r="J66" s="126"/>
      <c r="K66" s="126"/>
      <c r="L66" s="140" t="s">
        <v>365</v>
      </c>
      <c r="M66" s="140" t="s">
        <v>366</v>
      </c>
      <c r="N66" s="140" t="s">
        <v>365</v>
      </c>
      <c r="O66" s="140" t="s">
        <v>366</v>
      </c>
      <c r="P66" s="140" t="s">
        <v>365</v>
      </c>
      <c r="Q66" s="140" t="s">
        <v>366</v>
      </c>
      <c r="R66" s="140" t="s">
        <v>365</v>
      </c>
      <c r="S66" s="140" t="s">
        <v>367</v>
      </c>
      <c r="T66" s="140" t="s">
        <v>366</v>
      </c>
      <c r="U66" s="140" t="s">
        <v>365</v>
      </c>
      <c r="V66" s="140" t="s">
        <v>367</v>
      </c>
      <c r="W66" s="140" t="s">
        <v>366</v>
      </c>
    </row>
    <row r="67" spans="2:23" ht="18.75" customHeight="1" x14ac:dyDescent="0.2">
      <c r="B67" s="135" t="s">
        <v>389</v>
      </c>
      <c r="C67" s="136" t="s">
        <v>369</v>
      </c>
      <c r="D67" s="131">
        <v>8500</v>
      </c>
      <c r="E67" s="450" t="s">
        <v>386</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372</v>
      </c>
      <c r="C68" s="136" t="s">
        <v>369</v>
      </c>
      <c r="D68" s="131">
        <v>9000</v>
      </c>
      <c r="E68" s="450" t="s">
        <v>386</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394</v>
      </c>
      <c r="C70" s="126"/>
      <c r="D70" s="126"/>
      <c r="E70" s="126"/>
      <c r="F70" s="126"/>
      <c r="G70" s="126"/>
      <c r="H70" s="134"/>
      <c r="I70" s="126"/>
      <c r="J70" s="126"/>
      <c r="K70" s="126"/>
      <c r="L70" s="448" t="s">
        <v>361</v>
      </c>
      <c r="M70" s="448"/>
      <c r="N70" s="448" t="s">
        <v>356</v>
      </c>
      <c r="O70" s="448"/>
      <c r="P70" s="448" t="s">
        <v>357</v>
      </c>
      <c r="Q70" s="448"/>
      <c r="R70" s="448" t="s">
        <v>358</v>
      </c>
      <c r="S70" s="448"/>
      <c r="T70" s="448"/>
      <c r="U70" s="448" t="s">
        <v>359</v>
      </c>
      <c r="V70" s="448"/>
      <c r="W70" s="448"/>
    </row>
    <row r="71" spans="2:23" ht="18.75" customHeight="1" x14ac:dyDescent="0.2">
      <c r="B71" s="444" t="s">
        <v>360</v>
      </c>
      <c r="C71" s="445"/>
      <c r="D71" s="135" t="s">
        <v>361</v>
      </c>
      <c r="E71" s="135" t="s">
        <v>356</v>
      </c>
      <c r="F71" s="135" t="s">
        <v>357</v>
      </c>
      <c r="G71" s="444" t="s">
        <v>364</v>
      </c>
      <c r="H71" s="445"/>
      <c r="I71" s="126"/>
      <c r="J71" s="126"/>
      <c r="K71" s="126"/>
      <c r="L71" s="140" t="s">
        <v>365</v>
      </c>
      <c r="M71" s="140" t="s">
        <v>366</v>
      </c>
      <c r="N71" s="140" t="s">
        <v>365</v>
      </c>
      <c r="O71" s="140" t="s">
        <v>366</v>
      </c>
      <c r="P71" s="140" t="s">
        <v>365</v>
      </c>
      <c r="Q71" s="140" t="s">
        <v>366</v>
      </c>
      <c r="R71" s="140" t="s">
        <v>365</v>
      </c>
      <c r="S71" s="140" t="s">
        <v>367</v>
      </c>
      <c r="T71" s="140" t="s">
        <v>366</v>
      </c>
      <c r="U71" s="140" t="s">
        <v>365</v>
      </c>
      <c r="V71" s="140" t="s">
        <v>367</v>
      </c>
      <c r="W71" s="140" t="s">
        <v>366</v>
      </c>
    </row>
    <row r="72" spans="2:23" ht="18.75" customHeight="1" x14ac:dyDescent="0.2">
      <c r="B72" s="135" t="s">
        <v>395</v>
      </c>
      <c r="C72" s="136" t="s">
        <v>369</v>
      </c>
      <c r="D72" s="131">
        <v>5000</v>
      </c>
      <c r="E72" s="138"/>
      <c r="F72" s="131">
        <v>4300</v>
      </c>
      <c r="G72" s="450" t="s">
        <v>386</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396</v>
      </c>
      <c r="C73" s="136" t="s">
        <v>369</v>
      </c>
      <c r="D73" s="131">
        <v>7000</v>
      </c>
      <c r="E73" s="138"/>
      <c r="F73" s="131">
        <v>5800</v>
      </c>
      <c r="G73" s="450" t="s">
        <v>386</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397</v>
      </c>
      <c r="C74" s="136" t="s">
        <v>369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398</v>
      </c>
      <c r="C75" s="136" t="s">
        <v>369</v>
      </c>
      <c r="D75" s="131">
        <v>7000</v>
      </c>
      <c r="E75" s="138"/>
      <c r="F75" s="131">
        <v>5800</v>
      </c>
      <c r="G75" s="450" t="s">
        <v>386</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399</v>
      </c>
      <c r="C77" s="126"/>
      <c r="D77" s="126"/>
      <c r="E77" s="126"/>
      <c r="F77" s="126"/>
      <c r="G77" s="126"/>
      <c r="H77" s="134"/>
      <c r="I77" s="126"/>
      <c r="J77" s="126"/>
      <c r="K77" s="126"/>
      <c r="L77" s="448" t="s">
        <v>361</v>
      </c>
      <c r="M77" s="448"/>
      <c r="N77" s="448" t="s">
        <v>356</v>
      </c>
      <c r="O77" s="448"/>
      <c r="P77" s="448" t="s">
        <v>357</v>
      </c>
      <c r="Q77" s="448"/>
      <c r="R77" s="448" t="s">
        <v>358</v>
      </c>
      <c r="S77" s="448"/>
      <c r="T77" s="448"/>
      <c r="U77" s="448" t="s">
        <v>359</v>
      </c>
      <c r="V77" s="448"/>
      <c r="W77" s="448"/>
    </row>
    <row r="78" spans="2:23" ht="18.75" customHeight="1" x14ac:dyDescent="0.2">
      <c r="B78" s="444" t="s">
        <v>360</v>
      </c>
      <c r="C78" s="445"/>
      <c r="D78" s="135" t="s">
        <v>361</v>
      </c>
      <c r="E78" s="135" t="s">
        <v>356</v>
      </c>
      <c r="F78" s="135" t="s">
        <v>357</v>
      </c>
      <c r="G78" s="444" t="s">
        <v>364</v>
      </c>
      <c r="H78" s="445"/>
      <c r="I78" s="126"/>
      <c r="J78" s="126"/>
      <c r="K78" s="126"/>
      <c r="L78" s="140" t="s">
        <v>365</v>
      </c>
      <c r="M78" s="140" t="s">
        <v>366</v>
      </c>
      <c r="N78" s="140" t="s">
        <v>365</v>
      </c>
      <c r="O78" s="140" t="s">
        <v>366</v>
      </c>
      <c r="P78" s="140" t="s">
        <v>365</v>
      </c>
      <c r="Q78" s="140" t="s">
        <v>366</v>
      </c>
      <c r="R78" s="140" t="s">
        <v>365</v>
      </c>
      <c r="S78" s="140" t="s">
        <v>367</v>
      </c>
      <c r="T78" s="140" t="s">
        <v>366</v>
      </c>
      <c r="U78" s="140" t="s">
        <v>365</v>
      </c>
      <c r="V78" s="140" t="s">
        <v>367</v>
      </c>
      <c r="W78" s="140" t="s">
        <v>366</v>
      </c>
    </row>
    <row r="79" spans="2:23" ht="18.75" customHeight="1" x14ac:dyDescent="0.2">
      <c r="B79" s="135" t="s">
        <v>395</v>
      </c>
      <c r="C79" s="136" t="s">
        <v>369</v>
      </c>
      <c r="D79" s="131"/>
      <c r="E79" s="138"/>
      <c r="F79" s="131"/>
      <c r="G79" s="450" t="s">
        <v>386</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396</v>
      </c>
      <c r="C80" s="136" t="s">
        <v>369</v>
      </c>
      <c r="D80" s="131"/>
      <c r="E80" s="138"/>
      <c r="F80" s="131"/>
      <c r="G80" s="450" t="s">
        <v>386</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397</v>
      </c>
      <c r="C81" s="136" t="s">
        <v>369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398</v>
      </c>
      <c r="C82" s="136" t="s">
        <v>369</v>
      </c>
      <c r="D82" s="131"/>
      <c r="E82" s="138"/>
      <c r="F82" s="131"/>
      <c r="G82" s="450" t="s">
        <v>386</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400</v>
      </c>
      <c r="C84" s="126"/>
      <c r="D84" s="126"/>
      <c r="E84" s="126"/>
      <c r="F84" s="126"/>
      <c r="G84" s="126"/>
      <c r="H84" s="134"/>
      <c r="I84" s="126"/>
      <c r="J84" s="126"/>
      <c r="K84" s="126"/>
      <c r="L84" s="448" t="s">
        <v>361</v>
      </c>
      <c r="M84" s="448"/>
      <c r="N84" s="448" t="s">
        <v>356</v>
      </c>
      <c r="O84" s="448"/>
      <c r="P84" s="448" t="s">
        <v>357</v>
      </c>
      <c r="Q84" s="448"/>
      <c r="R84" s="448" t="s">
        <v>358</v>
      </c>
      <c r="S84" s="448"/>
      <c r="T84" s="448"/>
      <c r="U84" s="448" t="s">
        <v>359</v>
      </c>
      <c r="V84" s="448"/>
      <c r="W84" s="448"/>
    </row>
    <row r="85" spans="2:23" ht="18.75" customHeight="1" x14ac:dyDescent="0.2">
      <c r="B85" s="444" t="s">
        <v>360</v>
      </c>
      <c r="C85" s="445"/>
      <c r="D85" s="135" t="s">
        <v>361</v>
      </c>
      <c r="E85" s="135" t="s">
        <v>356</v>
      </c>
      <c r="F85" s="135" t="s">
        <v>357</v>
      </c>
      <c r="G85" s="444" t="s">
        <v>364</v>
      </c>
      <c r="H85" s="445"/>
      <c r="I85" s="126"/>
      <c r="J85" s="126"/>
      <c r="K85" s="126"/>
      <c r="L85" s="140" t="s">
        <v>365</v>
      </c>
      <c r="M85" s="140" t="s">
        <v>366</v>
      </c>
      <c r="N85" s="140" t="s">
        <v>365</v>
      </c>
      <c r="O85" s="140" t="s">
        <v>366</v>
      </c>
      <c r="P85" s="140" t="s">
        <v>365</v>
      </c>
      <c r="Q85" s="140" t="s">
        <v>366</v>
      </c>
      <c r="R85" s="140" t="s">
        <v>365</v>
      </c>
      <c r="S85" s="140" t="s">
        <v>367</v>
      </c>
      <c r="T85" s="140" t="s">
        <v>366</v>
      </c>
      <c r="U85" s="140" t="s">
        <v>365</v>
      </c>
      <c r="V85" s="140" t="s">
        <v>367</v>
      </c>
      <c r="W85" s="140" t="s">
        <v>366</v>
      </c>
    </row>
    <row r="86" spans="2:23" ht="18.75" customHeight="1" x14ac:dyDescent="0.2">
      <c r="B86" s="135" t="s">
        <v>395</v>
      </c>
      <c r="C86" s="136" t="s">
        <v>369</v>
      </c>
      <c r="D86" s="131"/>
      <c r="E86" s="138"/>
      <c r="F86" s="131">
        <v>1</v>
      </c>
      <c r="G86" s="450" t="s">
        <v>386</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396</v>
      </c>
      <c r="C87" s="136" t="s">
        <v>369</v>
      </c>
      <c r="D87" s="131"/>
      <c r="E87" s="138"/>
      <c r="F87" s="131"/>
      <c r="G87" s="450" t="s">
        <v>386</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397</v>
      </c>
      <c r="C88" s="136" t="s">
        <v>369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398</v>
      </c>
      <c r="C89" s="136" t="s">
        <v>369</v>
      </c>
      <c r="D89" s="131"/>
      <c r="E89" s="138"/>
      <c r="F89" s="131"/>
      <c r="G89" s="450" t="s">
        <v>386</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401</v>
      </c>
      <c r="C91" s="126"/>
      <c r="D91" s="126"/>
      <c r="E91" s="126"/>
      <c r="F91" s="126"/>
      <c r="G91" s="126"/>
      <c r="H91" s="134"/>
      <c r="I91" s="126"/>
      <c r="J91" s="126"/>
      <c r="K91" s="126"/>
      <c r="L91" s="448" t="s">
        <v>361</v>
      </c>
      <c r="M91" s="448"/>
      <c r="N91" s="448" t="s">
        <v>356</v>
      </c>
      <c r="O91" s="448"/>
      <c r="P91" s="448" t="s">
        <v>357</v>
      </c>
      <c r="Q91" s="448"/>
      <c r="R91" s="448" t="s">
        <v>358</v>
      </c>
      <c r="S91" s="448"/>
      <c r="T91" s="448"/>
      <c r="U91" s="448" t="s">
        <v>359</v>
      </c>
      <c r="V91" s="448"/>
      <c r="W91" s="448"/>
    </row>
    <row r="92" spans="2:23" ht="18.75" customHeight="1" x14ac:dyDescent="0.2">
      <c r="B92" s="444" t="s">
        <v>360</v>
      </c>
      <c r="C92" s="445"/>
      <c r="D92" s="135" t="s">
        <v>361</v>
      </c>
      <c r="E92" s="135" t="s">
        <v>356</v>
      </c>
      <c r="F92" s="135" t="s">
        <v>357</v>
      </c>
      <c r="G92" s="444" t="s">
        <v>364</v>
      </c>
      <c r="H92" s="445"/>
      <c r="I92" s="126"/>
      <c r="J92" s="126"/>
      <c r="K92" s="126"/>
      <c r="L92" s="140" t="s">
        <v>365</v>
      </c>
      <c r="M92" s="140" t="s">
        <v>366</v>
      </c>
      <c r="N92" s="140" t="s">
        <v>365</v>
      </c>
      <c r="O92" s="140" t="s">
        <v>366</v>
      </c>
      <c r="P92" s="140" t="s">
        <v>365</v>
      </c>
      <c r="Q92" s="140" t="s">
        <v>366</v>
      </c>
      <c r="R92" s="140" t="s">
        <v>365</v>
      </c>
      <c r="S92" s="140" t="s">
        <v>367</v>
      </c>
      <c r="T92" s="140" t="s">
        <v>366</v>
      </c>
      <c r="U92" s="140" t="s">
        <v>365</v>
      </c>
      <c r="V92" s="140" t="s">
        <v>367</v>
      </c>
      <c r="W92" s="140" t="s">
        <v>366</v>
      </c>
    </row>
    <row r="93" spans="2:23" ht="18.75" customHeight="1" x14ac:dyDescent="0.2">
      <c r="B93" s="130" t="s">
        <v>402</v>
      </c>
      <c r="C93" s="136" t="s">
        <v>369</v>
      </c>
      <c r="D93" s="138"/>
      <c r="E93" s="138"/>
      <c r="F93" s="131">
        <v>2000</v>
      </c>
      <c r="G93" s="450" t="s">
        <v>386</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403</v>
      </c>
      <c r="C95" s="126"/>
      <c r="D95" s="126"/>
      <c r="E95" s="126"/>
      <c r="F95" s="126"/>
      <c r="G95" s="126"/>
      <c r="H95" s="134"/>
      <c r="I95" s="126"/>
      <c r="J95" s="126"/>
      <c r="K95" s="126"/>
      <c r="L95" s="448" t="s">
        <v>361</v>
      </c>
      <c r="M95" s="448"/>
      <c r="N95" s="448" t="s">
        <v>356</v>
      </c>
      <c r="O95" s="448"/>
      <c r="P95" s="448" t="s">
        <v>357</v>
      </c>
      <c r="Q95" s="448"/>
      <c r="R95" s="448" t="s">
        <v>358</v>
      </c>
      <c r="S95" s="448"/>
      <c r="T95" s="448"/>
      <c r="U95" s="448" t="s">
        <v>359</v>
      </c>
      <c r="V95" s="448"/>
      <c r="W95" s="448"/>
    </row>
    <row r="96" spans="2:23" ht="18.75" customHeight="1" x14ac:dyDescent="0.2">
      <c r="B96" s="444" t="s">
        <v>360</v>
      </c>
      <c r="C96" s="445"/>
      <c r="D96" s="135" t="s">
        <v>361</v>
      </c>
      <c r="E96" s="135" t="s">
        <v>356</v>
      </c>
      <c r="F96" s="135" t="s">
        <v>357</v>
      </c>
      <c r="G96" s="444" t="s">
        <v>364</v>
      </c>
      <c r="H96" s="445"/>
      <c r="I96" s="126"/>
      <c r="J96" s="126"/>
      <c r="K96" s="126"/>
      <c r="L96" s="140" t="s">
        <v>365</v>
      </c>
      <c r="M96" s="140" t="s">
        <v>366</v>
      </c>
      <c r="N96" s="140" t="s">
        <v>365</v>
      </c>
      <c r="O96" s="140" t="s">
        <v>366</v>
      </c>
      <c r="P96" s="140" t="s">
        <v>365</v>
      </c>
      <c r="Q96" s="140" t="s">
        <v>366</v>
      </c>
      <c r="R96" s="140" t="s">
        <v>365</v>
      </c>
      <c r="S96" s="140" t="s">
        <v>367</v>
      </c>
      <c r="T96" s="140" t="s">
        <v>366</v>
      </c>
      <c r="U96" s="140" t="s">
        <v>365</v>
      </c>
      <c r="V96" s="140" t="s">
        <v>367</v>
      </c>
      <c r="W96" s="140" t="s">
        <v>366</v>
      </c>
    </row>
    <row r="97" spans="2:23" ht="18.75" customHeight="1" x14ac:dyDescent="0.2">
      <c r="B97" s="130" t="s">
        <v>402</v>
      </c>
      <c r="C97" s="136" t="s">
        <v>369</v>
      </c>
      <c r="D97" s="138"/>
      <c r="E97" s="138"/>
      <c r="F97" s="131"/>
      <c r="G97" s="450" t="s">
        <v>386</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404</v>
      </c>
      <c r="C99" s="126"/>
      <c r="D99" s="126"/>
      <c r="E99" s="126"/>
      <c r="F99" s="126"/>
      <c r="G99" s="126"/>
      <c r="H99" s="134"/>
      <c r="I99" s="126"/>
      <c r="J99" s="126"/>
      <c r="K99" s="126"/>
      <c r="L99" s="448" t="s">
        <v>361</v>
      </c>
      <c r="M99" s="448"/>
      <c r="N99" s="448" t="s">
        <v>356</v>
      </c>
      <c r="O99" s="448"/>
      <c r="P99" s="448" t="s">
        <v>357</v>
      </c>
      <c r="Q99" s="448"/>
      <c r="R99" s="448" t="s">
        <v>358</v>
      </c>
      <c r="S99" s="448"/>
      <c r="T99" s="448"/>
      <c r="U99" s="448" t="s">
        <v>359</v>
      </c>
      <c r="V99" s="448"/>
      <c r="W99" s="448"/>
    </row>
    <row r="100" spans="2:23" ht="18.75" customHeight="1" x14ac:dyDescent="0.2">
      <c r="B100" s="444" t="s">
        <v>360</v>
      </c>
      <c r="C100" s="445"/>
      <c r="D100" s="135" t="s">
        <v>361</v>
      </c>
      <c r="E100" s="135" t="s">
        <v>356</v>
      </c>
      <c r="F100" s="135" t="s">
        <v>357</v>
      </c>
      <c r="G100" s="444" t="s">
        <v>364</v>
      </c>
      <c r="H100" s="445"/>
      <c r="I100" s="126"/>
      <c r="J100" s="126"/>
      <c r="K100" s="126"/>
      <c r="L100" s="140" t="s">
        <v>365</v>
      </c>
      <c r="M100" s="140" t="s">
        <v>366</v>
      </c>
      <c r="N100" s="140" t="s">
        <v>365</v>
      </c>
      <c r="O100" s="140" t="s">
        <v>366</v>
      </c>
      <c r="P100" s="140" t="s">
        <v>365</v>
      </c>
      <c r="Q100" s="140" t="s">
        <v>366</v>
      </c>
      <c r="R100" s="140" t="s">
        <v>365</v>
      </c>
      <c r="S100" s="140" t="s">
        <v>367</v>
      </c>
      <c r="T100" s="140" t="s">
        <v>366</v>
      </c>
      <c r="U100" s="140" t="s">
        <v>365</v>
      </c>
      <c r="V100" s="140" t="s">
        <v>367</v>
      </c>
      <c r="W100" s="140" t="s">
        <v>366</v>
      </c>
    </row>
    <row r="101" spans="2:23" ht="18.75" customHeight="1" x14ac:dyDescent="0.2">
      <c r="B101" s="130" t="s">
        <v>402</v>
      </c>
      <c r="C101" s="136" t="s">
        <v>369</v>
      </c>
      <c r="D101" s="138"/>
      <c r="E101" s="138"/>
      <c r="F101" s="131"/>
      <c r="G101" s="450" t="s">
        <v>386</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405</v>
      </c>
      <c r="C103" s="126"/>
      <c r="D103" s="126"/>
      <c r="E103" s="126"/>
      <c r="F103" s="126"/>
      <c r="G103" s="126"/>
      <c r="H103" s="134"/>
      <c r="I103" s="126"/>
      <c r="J103" s="126"/>
      <c r="K103" s="126"/>
      <c r="L103" s="448" t="s">
        <v>361</v>
      </c>
      <c r="M103" s="448"/>
      <c r="N103" s="448" t="s">
        <v>356</v>
      </c>
      <c r="O103" s="448"/>
      <c r="P103" s="448" t="s">
        <v>357</v>
      </c>
      <c r="Q103" s="448"/>
      <c r="R103" s="448" t="s">
        <v>358</v>
      </c>
      <c r="S103" s="448"/>
      <c r="T103" s="448"/>
      <c r="U103" s="448" t="s">
        <v>359</v>
      </c>
      <c r="V103" s="448"/>
      <c r="W103" s="448"/>
    </row>
    <row r="104" spans="2:23" ht="18.75" customHeight="1" x14ac:dyDescent="0.2">
      <c r="B104" s="444" t="s">
        <v>360</v>
      </c>
      <c r="C104" s="445"/>
      <c r="D104" s="135" t="s">
        <v>361</v>
      </c>
      <c r="E104" s="135" t="s">
        <v>356</v>
      </c>
      <c r="F104" s="135" t="s">
        <v>357</v>
      </c>
      <c r="G104" s="444" t="s">
        <v>364</v>
      </c>
      <c r="H104" s="445"/>
      <c r="I104" s="126"/>
      <c r="J104" s="126"/>
      <c r="K104" s="126"/>
      <c r="L104" s="140" t="s">
        <v>365</v>
      </c>
      <c r="M104" s="140" t="s">
        <v>366</v>
      </c>
      <c r="N104" s="140" t="s">
        <v>365</v>
      </c>
      <c r="O104" s="140" t="s">
        <v>366</v>
      </c>
      <c r="P104" s="140" t="s">
        <v>365</v>
      </c>
      <c r="Q104" s="140" t="s">
        <v>366</v>
      </c>
      <c r="R104" s="140" t="s">
        <v>365</v>
      </c>
      <c r="S104" s="140" t="s">
        <v>367</v>
      </c>
      <c r="T104" s="140" t="s">
        <v>366</v>
      </c>
      <c r="U104" s="140" t="s">
        <v>365</v>
      </c>
      <c r="V104" s="140" t="s">
        <v>367</v>
      </c>
      <c r="W104" s="140" t="s">
        <v>366</v>
      </c>
    </row>
    <row r="105" spans="2:23" ht="18.75" customHeight="1" x14ac:dyDescent="0.2">
      <c r="B105" s="130" t="s">
        <v>402</v>
      </c>
      <c r="C105" s="136" t="s">
        <v>369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406</v>
      </c>
      <c r="C107" s="126"/>
      <c r="D107" s="126"/>
      <c r="E107" s="126"/>
      <c r="F107" s="126"/>
      <c r="G107" s="126"/>
      <c r="H107" s="134"/>
      <c r="I107" s="126"/>
      <c r="J107" s="126"/>
      <c r="K107" s="126" t="s">
        <v>407</v>
      </c>
      <c r="L107" s="448" t="s">
        <v>361</v>
      </c>
      <c r="M107" s="448"/>
      <c r="N107" s="448" t="s">
        <v>356</v>
      </c>
      <c r="O107" s="448"/>
      <c r="P107" s="448" t="s">
        <v>357</v>
      </c>
      <c r="Q107" s="448"/>
      <c r="R107" s="448" t="s">
        <v>358</v>
      </c>
      <c r="S107" s="448"/>
      <c r="T107" s="448"/>
      <c r="U107" s="448" t="s">
        <v>359</v>
      </c>
      <c r="V107" s="448"/>
      <c r="W107" s="448"/>
    </row>
    <row r="108" spans="2:23" ht="18.75" customHeight="1" x14ac:dyDescent="0.2">
      <c r="B108" s="444" t="s">
        <v>360</v>
      </c>
      <c r="C108" s="445"/>
      <c r="D108" s="135" t="s">
        <v>361</v>
      </c>
      <c r="E108" s="135" t="s">
        <v>356</v>
      </c>
      <c r="F108" s="135" t="s">
        <v>357</v>
      </c>
      <c r="G108" s="444" t="s">
        <v>364</v>
      </c>
      <c r="H108" s="445"/>
      <c r="I108" s="126"/>
      <c r="J108" s="126"/>
      <c r="K108" s="126">
        <f>R10+R11+R12+R13+R14+R15+R16+R17+R18+R19+R20+R21+R22+R26+R27+R28+R32+R33+R34+R35+R36+R40+R41+R42+R43+R47+R48+R52+R53+R57+R58+R62+R63+R67+R68+R72+R73+R74+R75+R79+R80+R81+R82+R86+R87+R88+R89+R93+R97+R101+R105+R109</f>
        <v>250</v>
      </c>
      <c r="L108" s="140" t="s">
        <v>365</v>
      </c>
      <c r="M108" s="140" t="s">
        <v>366</v>
      </c>
      <c r="N108" s="140" t="s">
        <v>365</v>
      </c>
      <c r="O108" s="140" t="s">
        <v>366</v>
      </c>
      <c r="P108" s="140" t="s">
        <v>365</v>
      </c>
      <c r="Q108" s="140" t="s">
        <v>366</v>
      </c>
      <c r="R108" s="140" t="s">
        <v>365</v>
      </c>
      <c r="S108" s="140" t="s">
        <v>367</v>
      </c>
      <c r="T108" s="140" t="s">
        <v>366</v>
      </c>
      <c r="U108" s="140" t="s">
        <v>365</v>
      </c>
      <c r="V108" s="140" t="s">
        <v>367</v>
      </c>
      <c r="W108" s="140" t="s">
        <v>366</v>
      </c>
    </row>
    <row r="109" spans="2:23" ht="18.75" customHeight="1" x14ac:dyDescent="0.2">
      <c r="B109" s="130" t="s">
        <v>402</v>
      </c>
      <c r="C109" s="136" t="s">
        <v>369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2026-03-04T04:37:32Z</dcterms:created>
  <dcterms:modified xsi:type="dcterms:W3CDTF">2026-03-04T04:37:35Z</dcterms:modified>
  <cp:category/>
  <cp:contentStatus/>
</cp:coreProperties>
</file>