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DD38B94D-6607-4ACA-9B41-4E2C1FEBE703}"/>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<sst xmlns="http://schemas.openxmlformats.org/spreadsheetml/2006/main" count="1410" uniqueCount="422">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</sst>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T19" sqref="BT19"/>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219</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３</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4700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愛媛県北宇和郡鬼北町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1700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1100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1900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4700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３</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1700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愛媛県北宇和郡鬼北町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98</v>
      </c>
      <c r="O30" s="339"/>
      <c r="P30" s="339"/>
      <c r="Q30" s="339"/>
      <c r="R30" s="344">
        <f>IF($N$28="","－",IF(数量ＤＢ!$AD$7="","",SUMIF('２【ス　ギ】'!$J$9:$J$52,$B$30,'２【ス　ギ】'!$X$9:$X$52)))</f>
        <v>0</v>
      </c>
      <c r="S30" s="344"/>
      <c r="T30" s="344"/>
      <c r="U30" s="344"/>
      <c r="V30" s="345"/>
      <c r="W30" s="338">
        <f>IF($W$28="","－",IF(数量ＤＢ!$BZ$7="","",SUMIF('２【ヒノキ】'!$J$9:$J$52,$B$30,'２【ヒノキ】'!$M$9:$M$52)))</f>
        <v>123</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252</v>
      </c>
      <c r="O33" s="343"/>
      <c r="P33" s="343"/>
      <c r="Q33" s="343"/>
      <c r="R33" s="348">
        <f>IF($N$28="","－",IF(数量ＤＢ!$AD$7="","",SUMIF('２【ス　ギ】'!$J$9:$J$52,$B$33,'２【ス　ギ】'!$X$9:$X$52)))</f>
        <v>0</v>
      </c>
      <c r="S33" s="348"/>
      <c r="T33" s="348"/>
      <c r="U33" s="348"/>
      <c r="V33" s="349"/>
      <c r="W33" s="342">
        <f>IF($W$28="","－",IF(数量ＤＢ!$BZ$7="","",SUMIF('２【ヒノキ】'!$J$9:$J$52,$B$33,'２【ヒノキ】'!$M$9:$M$52)))</f>
        <v>180</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377</v>
      </c>
      <c r="O36" s="343"/>
      <c r="P36" s="343"/>
      <c r="Q36" s="343"/>
      <c r="R36" s="348">
        <f>IF($N$28="","－",IF(数量ＤＢ!$AD$7="","",SUMIF('２【ス　ギ】'!$J$9:$J$52,$B$36,'２【ス　ギ】'!$X$9:$X$52)))</f>
        <v>0</v>
      </c>
      <c r="S36" s="348"/>
      <c r="T36" s="348"/>
      <c r="U36" s="348"/>
      <c r="V36" s="349"/>
      <c r="W36" s="342">
        <f>IF($W$28="","－",IF(数量ＤＢ!$BZ$7="","",SUMIF('２【ヒノキ】'!$J$9:$J$52,$B$36,'２【ヒノキ】'!$M$9:$M$52)))</f>
        <v>286</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886</v>
      </c>
      <c r="O39" s="343"/>
      <c r="P39" s="343"/>
      <c r="Q39" s="343"/>
      <c r="R39" s="348">
        <f>IF($N$28="","－",IF(数量ＤＢ!$AD$7="","",SUMIF('２【ス　ギ】'!$J$9:$J$52,$B$39,'２【ス　ギ】'!$X$9:$X$52)))</f>
        <v>0</v>
      </c>
      <c r="S39" s="348"/>
      <c r="T39" s="348"/>
      <c r="U39" s="348"/>
      <c r="V39" s="349"/>
      <c r="W39" s="342">
        <f>IF($W$28="","－",IF(数量ＤＢ!$BZ$7="","",SUMIF('２【ヒノキ】'!$J$9:$J$52,$B$39,'２【ヒノキ】'!$M$9:$M$52)))</f>
        <v>325</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87</v>
      </c>
      <c r="O42" s="343"/>
      <c r="P42" s="343"/>
      <c r="Q42" s="343"/>
      <c r="R42" s="348">
        <f>IF($N$28="","－",IF(数量ＤＢ!$AD$7="","",SUMIF('２【ス　ギ】'!$J$9:$J$52,$B$42,'２【ス　ギ】'!$X$9:$X$52)))</f>
        <v>0</v>
      </c>
      <c r="S42" s="348"/>
      <c r="T42" s="348"/>
      <c r="U42" s="348"/>
      <c r="V42" s="349"/>
      <c r="W42" s="342">
        <f>IF($W$28="","－",IF(数量ＤＢ!$BZ$7="","",SUMIF('２【ヒノキ】'!$J$9:$J$52,$B$42,'２【ヒノキ】'!$M$9:$M$52)))</f>
        <v>186</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1900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4700</v>
      </c>
      <c r="F48" s="343"/>
      <c r="G48" s="343"/>
      <c r="H48" s="343"/>
      <c r="I48" s="348" t="str">
        <f>IF(SUM($R$48,$AA$48,$AJ$48)=0,"",SUM($R$48,$AA$48,$AJ$48))</f>
        <v/>
      </c>
      <c r="J48" s="348"/>
      <c r="K48" s="348"/>
      <c r="L48" s="348"/>
      <c r="M48" s="399"/>
      <c r="N48" s="342">
        <f>IF($N$28="","－",IF(数量ＤＢ!$AD$7="","",IF(数量ＤＢ!$AD$7&lt;&gt;SUM($N$30:$Q$47),"",SUM($N$30:$Q$47))))</f>
        <v>1700</v>
      </c>
      <c r="O48" s="343"/>
      <c r="P48" s="343"/>
      <c r="Q48" s="343"/>
      <c r="R48" s="348">
        <f>IF($N$28="","－",IF(数量ＤＢ!$AD$7="","",SUM($R$30:$V$47)))</f>
        <v>0</v>
      </c>
      <c r="S48" s="348"/>
      <c r="T48" s="348"/>
      <c r="U48" s="348"/>
      <c r="V48" s="349"/>
      <c r="W48" s="342">
        <f>IF($W$28="","－",IF(数量ＤＢ!$BZ$7="","",IF(数量ＤＢ!$BZ$7&lt;&gt;SUM($W$30:$Z$47),"",SUM($W$30:$Z$47))))</f>
        <v>1100</v>
      </c>
      <c r="X48" s="343"/>
      <c r="Y48" s="343"/>
      <c r="Z48" s="343"/>
      <c r="AA48" s="348">
        <f>IF($W$28="","－",IF(数量ＤＢ!$BZ$7="","",SUM($AA$30:$AE$47)))</f>
        <v>0</v>
      </c>
      <c r="AB48" s="348"/>
      <c r="AC48" s="348"/>
      <c r="AD48" s="348"/>
      <c r="AE48" s="349"/>
      <c r="AF48" s="342">
        <f>IF($AF$28="","－",IF(数量ＤＢ!$DV$7="","",IF(数量ＤＢ!$DV$7&lt;&gt;SUM($AF$30:$AI$47),"",SUM($AF$30:$AI$47))))</f>
        <v>1900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35</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27</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5</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18</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29</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111</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14</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51</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56</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163</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6</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17</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22</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52</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2</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2</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3</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9</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15</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10</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4</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9</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21</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50</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19</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49</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87</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170</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26</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66</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97</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185</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17</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33</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52</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113</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4</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6</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9</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32</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72</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41</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24</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38</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62</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73</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31</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40</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56</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67</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3</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5</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7</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11</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50</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23</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18</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31</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46</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53</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32</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46</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79</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85</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10</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15</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28</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29</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2</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5</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4</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1900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３</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1700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1100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1900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1700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1100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1900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35</v>
      </c>
      <c r="AE8" s="1234"/>
      <c r="AF8" s="1234"/>
      <c r="AG8" s="1235"/>
      <c r="AH8" s="1233">
        <f t="shared" ref="AH8:AH51" si="1">IF($AD$7="","",IF($AD8=0,1,$AD8))</f>
        <v>35</v>
      </c>
      <c r="AI8" s="1234"/>
      <c r="AJ8" s="1234"/>
      <c r="AK8" s="1235"/>
      <c r="AL8" s="1233">
        <f t="shared" ref="AL8:AL51" si="2">IF($AD$7="","",IF($AD8=0,1,IF($AD$7=$AH$52,ROUND($AD$7/$AH$52*$AH8,0),IF(MAX($AD$8:$AG$51)&lt;&gt;IF($AD8=0,1,$AD8),ROUND($AD$7/$AH$52*$AH8,0),ROUND($AD$7/$AH$52*$AH8,0)))))</f>
        <v>35</v>
      </c>
      <c r="AM8" s="1234"/>
      <c r="AN8" s="1234"/>
      <c r="AO8" s="1235"/>
      <c r="AP8" s="1233">
        <f t="shared" ref="AP8:AP51" si="3">IF($AD$7="","",RANK($Z8,$Z$8:$AC$51))</f>
        <v>15</v>
      </c>
      <c r="AQ8" s="1234"/>
      <c r="AR8" s="1234"/>
      <c r="AS8" s="1235"/>
      <c r="AT8" s="1233">
        <f>IF($AD$7="","",IF(AND(($AD$7-$AL$52)&lt;0,$AP8&lt;=$AP$52),$AL8-1,IF(AND(($AD$7-$AL$52)&gt;=0,$AP8&lt;=$AP$52),$AL8+1,$AL8)))</f>
        <v>35</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73</v>
      </c>
      <c r="CA8" s="1234"/>
      <c r="CB8" s="1234"/>
      <c r="CC8" s="1235"/>
      <c r="CD8" s="1233">
        <f t="shared" ref="CD8:CD51" si="4">IF($BZ$7="","",IF($BZ8=0,1,$BZ8))</f>
        <v>73</v>
      </c>
      <c r="CE8" s="1234"/>
      <c r="CF8" s="1234"/>
      <c r="CG8" s="1235"/>
      <c r="CH8" s="1233">
        <f t="shared" ref="CH8:CH51" si="5">IF($BZ$7="","",IF($BZ8=0,1,IF($BZ$7=$CD$52,ROUND($BZ$7/$CD$52*$CD8,0),IF(MAX($BZ$8:$CC$51)&lt;&gt;IF($BZ8=0,1,$BZ8),ROUND($BZ$7/$CD$52*$CD8,0),ROUND($BZ$7/$CD$52*$CD8,0)))))</f>
        <v>72</v>
      </c>
      <c r="CI8" s="1234"/>
      <c r="CJ8" s="1234"/>
      <c r="CK8" s="1235"/>
      <c r="CL8" s="1233">
        <f t="shared" ref="CL8:CL51" si="6">IF($BZ$7="","",RANK($BV8,$BV$8:$BY$51))</f>
        <v>4</v>
      </c>
      <c r="CM8" s="1234"/>
      <c r="CN8" s="1234"/>
      <c r="CO8" s="1235"/>
      <c r="CP8" s="1233">
        <f t="shared" ref="CP8:CP50" si="7">IF($BZ$7="","",IF(AND(($BZ$7-$CH$52)&lt;0,$CL8&lt;=$CL$52),$CH8-1,IF(AND(($BZ$7-$CH$52)&gt;=0,$CL8&lt;=$CL$52),$CH8+1,$CH8)))</f>
        <v>72</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1900</v>
      </c>
      <c r="DW8" s="1308"/>
      <c r="DX8" s="1308"/>
      <c r="DY8" s="1309"/>
      <c r="DZ8" s="37"/>
      <c r="EA8" s="37"/>
      <c r="EB8" s="37"/>
      <c r="EC8" s="37"/>
      <c r="ED8" s="1307">
        <f>IF($DV$7="","",ROUND($DV$7*$DR8,0))</f>
        <v>1900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27</v>
      </c>
      <c r="AE9" s="1253"/>
      <c r="AF9" s="1253"/>
      <c r="AG9" s="1254"/>
      <c r="AH9" s="1252">
        <f t="shared" si="1"/>
        <v>27</v>
      </c>
      <c r="AI9" s="1253"/>
      <c r="AJ9" s="1253"/>
      <c r="AK9" s="1254"/>
      <c r="AL9" s="1252">
        <f t="shared" si="2"/>
        <v>27</v>
      </c>
      <c r="AM9" s="1253"/>
      <c r="AN9" s="1253"/>
      <c r="AO9" s="1254"/>
      <c r="AP9" s="1252">
        <f t="shared" si="3"/>
        <v>19</v>
      </c>
      <c r="AQ9" s="1253"/>
      <c r="AR9" s="1253"/>
      <c r="AS9" s="1254"/>
      <c r="AT9" s="1252">
        <f t="shared" ref="AT9:AT51" si="8">IF($AD$7="","",IF(AND(($AD$7-$AL$52)&lt;0,$AP9&lt;=$AP$52),$AL9-1,IF(AND(($AD$7-$AL$52)&gt;=0,$AP9&lt;=$AP$52),$AL9+1,$AL9)))</f>
        <v>27</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41</v>
      </c>
      <c r="CA9" s="1253"/>
      <c r="CB9" s="1253"/>
      <c r="CC9" s="1254"/>
      <c r="CD9" s="1252">
        <f t="shared" si="4"/>
        <v>41</v>
      </c>
      <c r="CE9" s="1253"/>
      <c r="CF9" s="1253"/>
      <c r="CG9" s="1254"/>
      <c r="CH9" s="1252">
        <f t="shared" si="5"/>
        <v>41</v>
      </c>
      <c r="CI9" s="1253"/>
      <c r="CJ9" s="1253"/>
      <c r="CK9" s="1254"/>
      <c r="CL9" s="1252">
        <f t="shared" si="6"/>
        <v>12</v>
      </c>
      <c r="CM9" s="1253"/>
      <c r="CN9" s="1253"/>
      <c r="CO9" s="1254"/>
      <c r="CP9" s="1252">
        <f t="shared" si="7"/>
        <v>41</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5</v>
      </c>
      <c r="AE10" s="1243"/>
      <c r="AF10" s="1243"/>
      <c r="AG10" s="1244"/>
      <c r="AH10" s="1242">
        <f t="shared" si="1"/>
        <v>5</v>
      </c>
      <c r="AI10" s="1243"/>
      <c r="AJ10" s="1243"/>
      <c r="AK10" s="1244"/>
      <c r="AL10" s="1242">
        <f t="shared" si="2"/>
        <v>5</v>
      </c>
      <c r="AM10" s="1243"/>
      <c r="AN10" s="1243"/>
      <c r="AO10" s="1244"/>
      <c r="AP10" s="1242">
        <f t="shared" si="3"/>
        <v>35</v>
      </c>
      <c r="AQ10" s="1243"/>
      <c r="AR10" s="1243"/>
      <c r="AS10" s="1244"/>
      <c r="AT10" s="1242">
        <f t="shared" si="8"/>
        <v>5</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24</v>
      </c>
      <c r="CA10" s="1243"/>
      <c r="CB10" s="1243"/>
      <c r="CC10" s="1244"/>
      <c r="CD10" s="1242">
        <f t="shared" si="4"/>
        <v>24</v>
      </c>
      <c r="CE10" s="1243"/>
      <c r="CF10" s="1243"/>
      <c r="CG10" s="1244"/>
      <c r="CH10" s="1242">
        <f t="shared" si="5"/>
        <v>24</v>
      </c>
      <c r="CI10" s="1243"/>
      <c r="CJ10" s="1243"/>
      <c r="CK10" s="1244"/>
      <c r="CL10" s="1242">
        <f t="shared" si="6"/>
        <v>20</v>
      </c>
      <c r="CM10" s="1243"/>
      <c r="CN10" s="1243"/>
      <c r="CO10" s="1244"/>
      <c r="CP10" s="1242">
        <f t="shared" si="7"/>
        <v>24</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18</v>
      </c>
      <c r="AE11" s="1237"/>
      <c r="AF11" s="1237"/>
      <c r="AG11" s="1238"/>
      <c r="AH11" s="1236">
        <f t="shared" si="1"/>
        <v>18</v>
      </c>
      <c r="AI11" s="1237"/>
      <c r="AJ11" s="1237"/>
      <c r="AK11" s="1238"/>
      <c r="AL11" s="1236">
        <f t="shared" si="2"/>
        <v>18</v>
      </c>
      <c r="AM11" s="1237"/>
      <c r="AN11" s="1237"/>
      <c r="AO11" s="1238"/>
      <c r="AP11" s="1236">
        <f t="shared" si="3"/>
        <v>24</v>
      </c>
      <c r="AQ11" s="1237"/>
      <c r="AR11" s="1237"/>
      <c r="AS11" s="1238"/>
      <c r="AT11" s="1236">
        <f t="shared" si="8"/>
        <v>18</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38</v>
      </c>
      <c r="CA11" s="1237"/>
      <c r="CB11" s="1237"/>
      <c r="CC11" s="1238"/>
      <c r="CD11" s="1236">
        <f t="shared" si="4"/>
        <v>38</v>
      </c>
      <c r="CE11" s="1237"/>
      <c r="CF11" s="1237"/>
      <c r="CG11" s="1238"/>
      <c r="CH11" s="1236">
        <f t="shared" si="5"/>
        <v>38</v>
      </c>
      <c r="CI11" s="1237"/>
      <c r="CJ11" s="1237"/>
      <c r="CK11" s="1238"/>
      <c r="CL11" s="1236">
        <f t="shared" si="6"/>
        <v>14</v>
      </c>
      <c r="CM11" s="1237"/>
      <c r="CN11" s="1237"/>
      <c r="CO11" s="1238"/>
      <c r="CP11" s="1236">
        <f t="shared" si="7"/>
        <v>38</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29</v>
      </c>
      <c r="AE12" s="1237"/>
      <c r="AF12" s="1237"/>
      <c r="AG12" s="1238"/>
      <c r="AH12" s="1236">
        <f t="shared" si="1"/>
        <v>29</v>
      </c>
      <c r="AI12" s="1237"/>
      <c r="AJ12" s="1237"/>
      <c r="AK12" s="1238"/>
      <c r="AL12" s="1236">
        <f t="shared" si="2"/>
        <v>29</v>
      </c>
      <c r="AM12" s="1237"/>
      <c r="AN12" s="1237"/>
      <c r="AO12" s="1238"/>
      <c r="AP12" s="1236">
        <f t="shared" si="3"/>
        <v>18</v>
      </c>
      <c r="AQ12" s="1237"/>
      <c r="AR12" s="1237"/>
      <c r="AS12" s="1238"/>
      <c r="AT12" s="1236">
        <f t="shared" si="8"/>
        <v>29</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63</v>
      </c>
      <c r="CA12" s="1237"/>
      <c r="CB12" s="1237"/>
      <c r="CC12" s="1238"/>
      <c r="CD12" s="1236">
        <f t="shared" si="4"/>
        <v>63</v>
      </c>
      <c r="CE12" s="1237"/>
      <c r="CF12" s="1237"/>
      <c r="CG12" s="1238"/>
      <c r="CH12" s="1236">
        <f t="shared" si="5"/>
        <v>62</v>
      </c>
      <c r="CI12" s="1237"/>
      <c r="CJ12" s="1237"/>
      <c r="CK12" s="1238"/>
      <c r="CL12" s="1236">
        <f t="shared" si="6"/>
        <v>6</v>
      </c>
      <c r="CM12" s="1237"/>
      <c r="CN12" s="1237"/>
      <c r="CO12" s="1238"/>
      <c r="CP12" s="1236">
        <f t="shared" si="7"/>
        <v>62</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111</v>
      </c>
      <c r="AE13" s="1231"/>
      <c r="AF13" s="1231"/>
      <c r="AG13" s="1232"/>
      <c r="AH13" s="1230">
        <f t="shared" si="1"/>
        <v>111</v>
      </c>
      <c r="AI13" s="1231"/>
      <c r="AJ13" s="1231"/>
      <c r="AK13" s="1232"/>
      <c r="AL13" s="1230">
        <f t="shared" si="2"/>
        <v>111</v>
      </c>
      <c r="AM13" s="1231"/>
      <c r="AN13" s="1231"/>
      <c r="AO13" s="1232"/>
      <c r="AP13" s="1230">
        <f t="shared" si="3"/>
        <v>5</v>
      </c>
      <c r="AQ13" s="1231"/>
      <c r="AR13" s="1231"/>
      <c r="AS13" s="1232"/>
      <c r="AT13" s="1230">
        <f t="shared" si="8"/>
        <v>111</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74</v>
      </c>
      <c r="CA13" s="1231"/>
      <c r="CB13" s="1231"/>
      <c r="CC13" s="1232"/>
      <c r="CD13" s="1230">
        <f t="shared" si="4"/>
        <v>74</v>
      </c>
      <c r="CE13" s="1231"/>
      <c r="CF13" s="1231"/>
      <c r="CG13" s="1232"/>
      <c r="CH13" s="1230">
        <f t="shared" si="5"/>
        <v>73</v>
      </c>
      <c r="CI13" s="1231"/>
      <c r="CJ13" s="1231"/>
      <c r="CK13" s="1232"/>
      <c r="CL13" s="1230">
        <f t="shared" si="6"/>
        <v>3</v>
      </c>
      <c r="CM13" s="1231"/>
      <c r="CN13" s="1231"/>
      <c r="CO13" s="1232"/>
      <c r="CP13" s="1230">
        <f t="shared" si="7"/>
        <v>73</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1900</v>
      </c>
      <c r="DW13" s="1253"/>
      <c r="DX13" s="1253"/>
      <c r="DY13" s="1254"/>
      <c r="DZ13" s="39"/>
      <c r="EA13" s="39"/>
      <c r="EB13" s="39"/>
      <c r="EC13" s="39"/>
      <c r="ED13" s="1278">
        <f>IF($DV$7="","",SUM($DV$8))</f>
        <v>1900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14</v>
      </c>
      <c r="AE14" s="1240"/>
      <c r="AF14" s="1240"/>
      <c r="AG14" s="1241"/>
      <c r="AH14" s="1239">
        <f t="shared" si="1"/>
        <v>14</v>
      </c>
      <c r="AI14" s="1240"/>
      <c r="AJ14" s="1240"/>
      <c r="AK14" s="1241"/>
      <c r="AL14" s="1239">
        <f t="shared" si="2"/>
        <v>14</v>
      </c>
      <c r="AM14" s="1240"/>
      <c r="AN14" s="1240"/>
      <c r="AO14" s="1241"/>
      <c r="AP14" s="1239">
        <f t="shared" si="3"/>
        <v>28</v>
      </c>
      <c r="AQ14" s="1240"/>
      <c r="AR14" s="1240"/>
      <c r="AS14" s="1241"/>
      <c r="AT14" s="1239">
        <f t="shared" si="8"/>
        <v>14</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31</v>
      </c>
      <c r="CA14" s="1240"/>
      <c r="CB14" s="1240"/>
      <c r="CC14" s="1241"/>
      <c r="CD14" s="1239">
        <f t="shared" si="4"/>
        <v>31</v>
      </c>
      <c r="CE14" s="1240"/>
      <c r="CF14" s="1240"/>
      <c r="CG14" s="1241"/>
      <c r="CH14" s="1239">
        <f t="shared" si="5"/>
        <v>31</v>
      </c>
      <c r="CI14" s="1240"/>
      <c r="CJ14" s="1240"/>
      <c r="CK14" s="1241"/>
      <c r="CL14" s="1239">
        <f t="shared" si="6"/>
        <v>17</v>
      </c>
      <c r="CM14" s="1240"/>
      <c r="CN14" s="1240"/>
      <c r="CO14" s="1241"/>
      <c r="CP14" s="1239">
        <f t="shared" si="7"/>
        <v>31</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51</v>
      </c>
      <c r="AE15" s="1237"/>
      <c r="AF15" s="1237"/>
      <c r="AG15" s="1238"/>
      <c r="AH15" s="1236">
        <f t="shared" si="1"/>
        <v>51</v>
      </c>
      <c r="AI15" s="1237"/>
      <c r="AJ15" s="1237"/>
      <c r="AK15" s="1238"/>
      <c r="AL15" s="1236">
        <f t="shared" si="2"/>
        <v>51</v>
      </c>
      <c r="AM15" s="1237"/>
      <c r="AN15" s="1237"/>
      <c r="AO15" s="1238"/>
      <c r="AP15" s="1236">
        <f t="shared" si="3"/>
        <v>12</v>
      </c>
      <c r="AQ15" s="1237"/>
      <c r="AR15" s="1237"/>
      <c r="AS15" s="1238"/>
      <c r="AT15" s="1236">
        <f t="shared" si="8"/>
        <v>51</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40</v>
      </c>
      <c r="CA15" s="1237"/>
      <c r="CB15" s="1237"/>
      <c r="CC15" s="1238"/>
      <c r="CD15" s="1236">
        <f t="shared" si="4"/>
        <v>40</v>
      </c>
      <c r="CE15" s="1237"/>
      <c r="CF15" s="1237"/>
      <c r="CG15" s="1238"/>
      <c r="CH15" s="1236">
        <f t="shared" si="5"/>
        <v>40</v>
      </c>
      <c r="CI15" s="1237"/>
      <c r="CJ15" s="1237"/>
      <c r="CK15" s="1238"/>
      <c r="CL15" s="1236">
        <f t="shared" si="6"/>
        <v>13</v>
      </c>
      <c r="CM15" s="1237"/>
      <c r="CN15" s="1237"/>
      <c r="CO15" s="1238"/>
      <c r="CP15" s="1236">
        <f t="shared" si="7"/>
        <v>40</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56</v>
      </c>
      <c r="AE16" s="1237"/>
      <c r="AF16" s="1237"/>
      <c r="AG16" s="1238"/>
      <c r="AH16" s="1236">
        <f t="shared" si="1"/>
        <v>56</v>
      </c>
      <c r="AI16" s="1237"/>
      <c r="AJ16" s="1237"/>
      <c r="AK16" s="1238"/>
      <c r="AL16" s="1236">
        <f t="shared" si="2"/>
        <v>56</v>
      </c>
      <c r="AM16" s="1237"/>
      <c r="AN16" s="1237"/>
      <c r="AO16" s="1238"/>
      <c r="AP16" s="1236">
        <f t="shared" si="3"/>
        <v>9</v>
      </c>
      <c r="AQ16" s="1237"/>
      <c r="AR16" s="1237"/>
      <c r="AS16" s="1238"/>
      <c r="AT16" s="1236">
        <f t="shared" si="8"/>
        <v>56</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57</v>
      </c>
      <c r="CA16" s="1237"/>
      <c r="CB16" s="1237"/>
      <c r="CC16" s="1238"/>
      <c r="CD16" s="1236">
        <f t="shared" si="4"/>
        <v>57</v>
      </c>
      <c r="CE16" s="1237"/>
      <c r="CF16" s="1237"/>
      <c r="CG16" s="1238"/>
      <c r="CH16" s="1236">
        <f t="shared" si="5"/>
        <v>56</v>
      </c>
      <c r="CI16" s="1237"/>
      <c r="CJ16" s="1237"/>
      <c r="CK16" s="1238"/>
      <c r="CL16" s="1236">
        <f t="shared" si="6"/>
        <v>7</v>
      </c>
      <c r="CM16" s="1237"/>
      <c r="CN16" s="1237"/>
      <c r="CO16" s="1238"/>
      <c r="CP16" s="1236">
        <f t="shared" si="7"/>
        <v>56</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163</v>
      </c>
      <c r="AE17" s="1231"/>
      <c r="AF17" s="1231"/>
      <c r="AG17" s="1232"/>
      <c r="AH17" s="1230">
        <f t="shared" si="1"/>
        <v>163</v>
      </c>
      <c r="AI17" s="1231"/>
      <c r="AJ17" s="1231"/>
      <c r="AK17" s="1232"/>
      <c r="AL17" s="1230">
        <f t="shared" si="2"/>
        <v>163</v>
      </c>
      <c r="AM17" s="1231"/>
      <c r="AN17" s="1231"/>
      <c r="AO17" s="1232"/>
      <c r="AP17" s="1230">
        <f t="shared" si="3"/>
        <v>3</v>
      </c>
      <c r="AQ17" s="1231"/>
      <c r="AR17" s="1231"/>
      <c r="AS17" s="1232"/>
      <c r="AT17" s="1230">
        <f t="shared" si="8"/>
        <v>163</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68</v>
      </c>
      <c r="CA17" s="1231"/>
      <c r="CB17" s="1231"/>
      <c r="CC17" s="1232"/>
      <c r="CD17" s="1230">
        <f t="shared" si="4"/>
        <v>68</v>
      </c>
      <c r="CE17" s="1231"/>
      <c r="CF17" s="1231"/>
      <c r="CG17" s="1232"/>
      <c r="CH17" s="1230">
        <f t="shared" si="5"/>
        <v>67</v>
      </c>
      <c r="CI17" s="1231"/>
      <c r="CJ17" s="1231"/>
      <c r="CK17" s="1232"/>
      <c r="CL17" s="1230">
        <f t="shared" si="6"/>
        <v>5</v>
      </c>
      <c r="CM17" s="1231"/>
      <c r="CN17" s="1231"/>
      <c r="CO17" s="1232"/>
      <c r="CP17" s="1230">
        <f t="shared" si="7"/>
        <v>67</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6</v>
      </c>
      <c r="AE18" s="1240"/>
      <c r="AF18" s="1240"/>
      <c r="AG18" s="1241"/>
      <c r="AH18" s="1239">
        <f t="shared" si="1"/>
        <v>6</v>
      </c>
      <c r="AI18" s="1240"/>
      <c r="AJ18" s="1240"/>
      <c r="AK18" s="1241"/>
      <c r="AL18" s="1239">
        <f t="shared" si="2"/>
        <v>6</v>
      </c>
      <c r="AM18" s="1240"/>
      <c r="AN18" s="1240"/>
      <c r="AO18" s="1241"/>
      <c r="AP18" s="1239">
        <f t="shared" si="3"/>
        <v>34</v>
      </c>
      <c r="AQ18" s="1240"/>
      <c r="AR18" s="1240"/>
      <c r="AS18" s="1241"/>
      <c r="AT18" s="1239">
        <f t="shared" si="8"/>
        <v>6</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3</v>
      </c>
      <c r="CA18" s="1240"/>
      <c r="CB18" s="1240"/>
      <c r="CC18" s="1241"/>
      <c r="CD18" s="1239">
        <f t="shared" si="4"/>
        <v>3</v>
      </c>
      <c r="CE18" s="1240"/>
      <c r="CF18" s="1240"/>
      <c r="CG18" s="1241"/>
      <c r="CH18" s="1239">
        <f t="shared" si="5"/>
        <v>3</v>
      </c>
      <c r="CI18" s="1240"/>
      <c r="CJ18" s="1240"/>
      <c r="CK18" s="1241"/>
      <c r="CL18" s="1239">
        <f t="shared" si="6"/>
        <v>30</v>
      </c>
      <c r="CM18" s="1240"/>
      <c r="CN18" s="1240"/>
      <c r="CO18" s="1241"/>
      <c r="CP18" s="1239">
        <f t="shared" si="7"/>
        <v>3</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17</v>
      </c>
      <c r="AE19" s="1237"/>
      <c r="AF19" s="1237"/>
      <c r="AG19" s="1238"/>
      <c r="AH19" s="1236">
        <f t="shared" si="1"/>
        <v>17</v>
      </c>
      <c r="AI19" s="1237"/>
      <c r="AJ19" s="1237"/>
      <c r="AK19" s="1238"/>
      <c r="AL19" s="1236">
        <f t="shared" si="2"/>
        <v>17</v>
      </c>
      <c r="AM19" s="1237"/>
      <c r="AN19" s="1237"/>
      <c r="AO19" s="1238"/>
      <c r="AP19" s="1236">
        <f t="shared" si="3"/>
        <v>26</v>
      </c>
      <c r="AQ19" s="1237"/>
      <c r="AR19" s="1237"/>
      <c r="AS19" s="1238"/>
      <c r="AT19" s="1236">
        <f t="shared" si="8"/>
        <v>17</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5</v>
      </c>
      <c r="CA19" s="1237"/>
      <c r="CB19" s="1237"/>
      <c r="CC19" s="1238"/>
      <c r="CD19" s="1236">
        <f t="shared" si="4"/>
        <v>5</v>
      </c>
      <c r="CE19" s="1237"/>
      <c r="CF19" s="1237"/>
      <c r="CG19" s="1238"/>
      <c r="CH19" s="1236">
        <f t="shared" si="5"/>
        <v>5</v>
      </c>
      <c r="CI19" s="1237"/>
      <c r="CJ19" s="1237"/>
      <c r="CK19" s="1238"/>
      <c r="CL19" s="1236">
        <f t="shared" si="6"/>
        <v>27</v>
      </c>
      <c r="CM19" s="1237"/>
      <c r="CN19" s="1237"/>
      <c r="CO19" s="1238"/>
      <c r="CP19" s="1236">
        <f t="shared" si="7"/>
        <v>5</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22</v>
      </c>
      <c r="AE20" s="1237"/>
      <c r="AF20" s="1237"/>
      <c r="AG20" s="1238"/>
      <c r="AH20" s="1236">
        <f t="shared" si="1"/>
        <v>22</v>
      </c>
      <c r="AI20" s="1237"/>
      <c r="AJ20" s="1237"/>
      <c r="AK20" s="1238"/>
      <c r="AL20" s="1236">
        <f t="shared" si="2"/>
        <v>22</v>
      </c>
      <c r="AM20" s="1237"/>
      <c r="AN20" s="1237"/>
      <c r="AO20" s="1238"/>
      <c r="AP20" s="1236">
        <f t="shared" si="3"/>
        <v>21</v>
      </c>
      <c r="AQ20" s="1237"/>
      <c r="AR20" s="1237"/>
      <c r="AS20" s="1238"/>
      <c r="AT20" s="1236">
        <f t="shared" si="8"/>
        <v>22</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7</v>
      </c>
      <c r="CA20" s="1237"/>
      <c r="CB20" s="1237"/>
      <c r="CC20" s="1238"/>
      <c r="CD20" s="1236">
        <f t="shared" si="4"/>
        <v>7</v>
      </c>
      <c r="CE20" s="1237"/>
      <c r="CF20" s="1237"/>
      <c r="CG20" s="1238"/>
      <c r="CH20" s="1236">
        <f t="shared" si="5"/>
        <v>7</v>
      </c>
      <c r="CI20" s="1237"/>
      <c r="CJ20" s="1237"/>
      <c r="CK20" s="1238"/>
      <c r="CL20" s="1236">
        <f t="shared" si="6"/>
        <v>26</v>
      </c>
      <c r="CM20" s="1237"/>
      <c r="CN20" s="1237"/>
      <c r="CO20" s="1238"/>
      <c r="CP20" s="1236">
        <f t="shared" si="7"/>
        <v>7</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52</v>
      </c>
      <c r="AE21" s="1231"/>
      <c r="AF21" s="1231"/>
      <c r="AG21" s="1232"/>
      <c r="AH21" s="1230">
        <f t="shared" si="1"/>
        <v>52</v>
      </c>
      <c r="AI21" s="1231"/>
      <c r="AJ21" s="1231"/>
      <c r="AK21" s="1232"/>
      <c r="AL21" s="1230">
        <f t="shared" si="2"/>
        <v>52</v>
      </c>
      <c r="AM21" s="1231"/>
      <c r="AN21" s="1231"/>
      <c r="AO21" s="1232"/>
      <c r="AP21" s="1230">
        <f t="shared" si="3"/>
        <v>11</v>
      </c>
      <c r="AQ21" s="1231"/>
      <c r="AR21" s="1231"/>
      <c r="AS21" s="1232"/>
      <c r="AT21" s="1230">
        <f t="shared" si="8"/>
        <v>52</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11</v>
      </c>
      <c r="CA21" s="1231"/>
      <c r="CB21" s="1231"/>
      <c r="CC21" s="1232"/>
      <c r="CD21" s="1230">
        <f t="shared" si="4"/>
        <v>11</v>
      </c>
      <c r="CE21" s="1231"/>
      <c r="CF21" s="1231"/>
      <c r="CG21" s="1232"/>
      <c r="CH21" s="1230">
        <f t="shared" si="5"/>
        <v>11</v>
      </c>
      <c r="CI21" s="1231"/>
      <c r="CJ21" s="1231"/>
      <c r="CK21" s="1232"/>
      <c r="CL21" s="1230">
        <f t="shared" si="6"/>
        <v>24</v>
      </c>
      <c r="CM21" s="1231"/>
      <c r="CN21" s="1231"/>
      <c r="CO21" s="1232"/>
      <c r="CP21" s="1230">
        <f t="shared" si="7"/>
        <v>11</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2</v>
      </c>
      <c r="AE22" s="1240"/>
      <c r="AF22" s="1240"/>
      <c r="AG22" s="1241"/>
      <c r="AH22" s="1239">
        <f t="shared" si="1"/>
        <v>2</v>
      </c>
      <c r="AI22" s="1240"/>
      <c r="AJ22" s="1240"/>
      <c r="AK22" s="1241"/>
      <c r="AL22" s="1239">
        <f t="shared" si="2"/>
        <v>2</v>
      </c>
      <c r="AM22" s="1240"/>
      <c r="AN22" s="1240"/>
      <c r="AO22" s="1241"/>
      <c r="AP22" s="1239">
        <f t="shared" si="3"/>
        <v>39</v>
      </c>
      <c r="AQ22" s="1240"/>
      <c r="AR22" s="1240"/>
      <c r="AS22" s="1241"/>
      <c r="AT22" s="1239">
        <f t="shared" si="8"/>
        <v>2</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2</v>
      </c>
      <c r="AE23" s="1237"/>
      <c r="AF23" s="1237"/>
      <c r="AG23" s="1238"/>
      <c r="AH23" s="1236">
        <f t="shared" si="1"/>
        <v>2</v>
      </c>
      <c r="AI23" s="1237"/>
      <c r="AJ23" s="1237"/>
      <c r="AK23" s="1238"/>
      <c r="AL23" s="1236">
        <f t="shared" si="2"/>
        <v>2</v>
      </c>
      <c r="AM23" s="1237"/>
      <c r="AN23" s="1237"/>
      <c r="AO23" s="1238"/>
      <c r="AP23" s="1236">
        <f t="shared" si="3"/>
        <v>40</v>
      </c>
      <c r="AQ23" s="1237"/>
      <c r="AR23" s="1237"/>
      <c r="AS23" s="1238"/>
      <c r="AT23" s="1236">
        <f t="shared" si="8"/>
        <v>2</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3</v>
      </c>
      <c r="AE24" s="1237"/>
      <c r="AF24" s="1237"/>
      <c r="AG24" s="1238"/>
      <c r="AH24" s="1236">
        <f t="shared" si="1"/>
        <v>3</v>
      </c>
      <c r="AI24" s="1237"/>
      <c r="AJ24" s="1237"/>
      <c r="AK24" s="1238"/>
      <c r="AL24" s="1236">
        <f t="shared" si="2"/>
        <v>3</v>
      </c>
      <c r="AM24" s="1237"/>
      <c r="AN24" s="1237"/>
      <c r="AO24" s="1238"/>
      <c r="AP24" s="1236">
        <f t="shared" si="3"/>
        <v>38</v>
      </c>
      <c r="AQ24" s="1237"/>
      <c r="AR24" s="1237"/>
      <c r="AS24" s="1238"/>
      <c r="AT24" s="1236">
        <f t="shared" si="8"/>
        <v>3</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0</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9</v>
      </c>
      <c r="AE25" s="1231"/>
      <c r="AF25" s="1231"/>
      <c r="AG25" s="1232"/>
      <c r="AH25" s="1230">
        <f t="shared" si="1"/>
        <v>9</v>
      </c>
      <c r="AI25" s="1231"/>
      <c r="AJ25" s="1231"/>
      <c r="AK25" s="1232"/>
      <c r="AL25" s="1230">
        <f t="shared" si="2"/>
        <v>9</v>
      </c>
      <c r="AM25" s="1231"/>
      <c r="AN25" s="1231"/>
      <c r="AO25" s="1232"/>
      <c r="AP25" s="1230">
        <f t="shared" si="3"/>
        <v>30</v>
      </c>
      <c r="AQ25" s="1231"/>
      <c r="AR25" s="1231"/>
      <c r="AS25" s="1232"/>
      <c r="AT25" s="1230">
        <f t="shared" si="8"/>
        <v>9</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1</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1</v>
      </c>
      <c r="AE29" s="1231"/>
      <c r="AF29" s="1231"/>
      <c r="AG29" s="1232"/>
      <c r="AH29" s="1230">
        <f t="shared" si="1"/>
        <v>1</v>
      </c>
      <c r="AI29" s="1231"/>
      <c r="AJ29" s="1231"/>
      <c r="AK29" s="1232"/>
      <c r="AL29" s="1230">
        <f t="shared" si="2"/>
        <v>1</v>
      </c>
      <c r="AM29" s="1231"/>
      <c r="AN29" s="1231"/>
      <c r="AO29" s="1232"/>
      <c r="AP29" s="1230">
        <f t="shared" si="3"/>
        <v>41</v>
      </c>
      <c r="AQ29" s="1231"/>
      <c r="AR29" s="1231"/>
      <c r="AS29" s="1232"/>
      <c r="AT29" s="1230">
        <f t="shared" si="8"/>
        <v>1</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15</v>
      </c>
      <c r="AE30" s="1234"/>
      <c r="AF30" s="1234"/>
      <c r="AG30" s="1235"/>
      <c r="AH30" s="1233">
        <f t="shared" si="1"/>
        <v>15</v>
      </c>
      <c r="AI30" s="1234"/>
      <c r="AJ30" s="1234"/>
      <c r="AK30" s="1235"/>
      <c r="AL30" s="1233">
        <f t="shared" si="2"/>
        <v>15</v>
      </c>
      <c r="AM30" s="1234"/>
      <c r="AN30" s="1234"/>
      <c r="AO30" s="1235"/>
      <c r="AP30" s="1233">
        <f t="shared" si="3"/>
        <v>27</v>
      </c>
      <c r="AQ30" s="1234"/>
      <c r="AR30" s="1234"/>
      <c r="AS30" s="1235"/>
      <c r="AT30" s="1233">
        <f t="shared" si="8"/>
        <v>15</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51</v>
      </c>
      <c r="CA30" s="1234"/>
      <c r="CB30" s="1234"/>
      <c r="CC30" s="1235"/>
      <c r="CD30" s="1233">
        <f t="shared" si="4"/>
        <v>51</v>
      </c>
      <c r="CE30" s="1234"/>
      <c r="CF30" s="1234"/>
      <c r="CG30" s="1235"/>
      <c r="CH30" s="1233">
        <f t="shared" si="5"/>
        <v>50</v>
      </c>
      <c r="CI30" s="1234"/>
      <c r="CJ30" s="1234"/>
      <c r="CK30" s="1235"/>
      <c r="CL30" s="1233">
        <f t="shared" si="6"/>
        <v>9</v>
      </c>
      <c r="CM30" s="1234"/>
      <c r="CN30" s="1234"/>
      <c r="CO30" s="1235"/>
      <c r="CP30" s="1233">
        <f t="shared" si="7"/>
        <v>50</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10</v>
      </c>
      <c r="AE31" s="1253"/>
      <c r="AF31" s="1253"/>
      <c r="AG31" s="1254"/>
      <c r="AH31" s="1252">
        <f t="shared" si="1"/>
        <v>10</v>
      </c>
      <c r="AI31" s="1253"/>
      <c r="AJ31" s="1253"/>
      <c r="AK31" s="1254"/>
      <c r="AL31" s="1252">
        <f t="shared" si="2"/>
        <v>10</v>
      </c>
      <c r="AM31" s="1253"/>
      <c r="AN31" s="1253"/>
      <c r="AO31" s="1254"/>
      <c r="AP31" s="1252">
        <f t="shared" si="3"/>
        <v>29</v>
      </c>
      <c r="AQ31" s="1253"/>
      <c r="AR31" s="1253"/>
      <c r="AS31" s="1254"/>
      <c r="AT31" s="1252">
        <f t="shared" si="8"/>
        <v>10</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23</v>
      </c>
      <c r="CA31" s="1253"/>
      <c r="CB31" s="1253"/>
      <c r="CC31" s="1254"/>
      <c r="CD31" s="1252">
        <f t="shared" si="4"/>
        <v>23</v>
      </c>
      <c r="CE31" s="1253"/>
      <c r="CF31" s="1253"/>
      <c r="CG31" s="1254"/>
      <c r="CH31" s="1252">
        <f t="shared" si="5"/>
        <v>23</v>
      </c>
      <c r="CI31" s="1253"/>
      <c r="CJ31" s="1253"/>
      <c r="CK31" s="1254"/>
      <c r="CL31" s="1252">
        <f t="shared" si="6"/>
        <v>21</v>
      </c>
      <c r="CM31" s="1253"/>
      <c r="CN31" s="1253"/>
      <c r="CO31" s="1254"/>
      <c r="CP31" s="1252">
        <f t="shared" si="7"/>
        <v>23</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4</v>
      </c>
      <c r="AE32" s="1243"/>
      <c r="AF32" s="1243"/>
      <c r="AG32" s="1244"/>
      <c r="AH32" s="1242">
        <f t="shared" si="1"/>
        <v>4</v>
      </c>
      <c r="AI32" s="1243"/>
      <c r="AJ32" s="1243"/>
      <c r="AK32" s="1244"/>
      <c r="AL32" s="1242">
        <f t="shared" si="2"/>
        <v>4</v>
      </c>
      <c r="AM32" s="1243"/>
      <c r="AN32" s="1243"/>
      <c r="AO32" s="1244"/>
      <c r="AP32" s="1242">
        <f t="shared" si="3"/>
        <v>36</v>
      </c>
      <c r="AQ32" s="1243"/>
      <c r="AR32" s="1243"/>
      <c r="AS32" s="1244"/>
      <c r="AT32" s="1242">
        <f t="shared" si="8"/>
        <v>4</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18</v>
      </c>
      <c r="CA32" s="1243"/>
      <c r="CB32" s="1243"/>
      <c r="CC32" s="1244"/>
      <c r="CD32" s="1242">
        <f t="shared" si="4"/>
        <v>18</v>
      </c>
      <c r="CE32" s="1243"/>
      <c r="CF32" s="1243"/>
      <c r="CG32" s="1244"/>
      <c r="CH32" s="1242">
        <f t="shared" si="5"/>
        <v>18</v>
      </c>
      <c r="CI32" s="1243"/>
      <c r="CJ32" s="1243"/>
      <c r="CK32" s="1244"/>
      <c r="CL32" s="1242">
        <f t="shared" si="6"/>
        <v>22</v>
      </c>
      <c r="CM32" s="1243"/>
      <c r="CN32" s="1243"/>
      <c r="CO32" s="1244"/>
      <c r="CP32" s="1242">
        <f t="shared" si="7"/>
        <v>18</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9</v>
      </c>
      <c r="AE33" s="1237"/>
      <c r="AF33" s="1237"/>
      <c r="AG33" s="1238"/>
      <c r="AH33" s="1236">
        <f t="shared" si="1"/>
        <v>9</v>
      </c>
      <c r="AI33" s="1237"/>
      <c r="AJ33" s="1237"/>
      <c r="AK33" s="1238"/>
      <c r="AL33" s="1236">
        <f t="shared" si="2"/>
        <v>9</v>
      </c>
      <c r="AM33" s="1237"/>
      <c r="AN33" s="1237"/>
      <c r="AO33" s="1238"/>
      <c r="AP33" s="1236">
        <f t="shared" si="3"/>
        <v>31</v>
      </c>
      <c r="AQ33" s="1237"/>
      <c r="AR33" s="1237"/>
      <c r="AS33" s="1238"/>
      <c r="AT33" s="1236">
        <f t="shared" si="8"/>
        <v>9</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31</v>
      </c>
      <c r="CA33" s="1237"/>
      <c r="CB33" s="1237"/>
      <c r="CC33" s="1238"/>
      <c r="CD33" s="1236">
        <f t="shared" si="4"/>
        <v>31</v>
      </c>
      <c r="CE33" s="1237"/>
      <c r="CF33" s="1237"/>
      <c r="CG33" s="1238"/>
      <c r="CH33" s="1236">
        <f t="shared" si="5"/>
        <v>31</v>
      </c>
      <c r="CI33" s="1237"/>
      <c r="CJ33" s="1237"/>
      <c r="CK33" s="1238"/>
      <c r="CL33" s="1236">
        <f t="shared" si="6"/>
        <v>16</v>
      </c>
      <c r="CM33" s="1237"/>
      <c r="CN33" s="1237"/>
      <c r="CO33" s="1238"/>
      <c r="CP33" s="1236">
        <f t="shared" si="7"/>
        <v>31</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21</v>
      </c>
      <c r="AE34" s="1237"/>
      <c r="AF34" s="1237"/>
      <c r="AG34" s="1238"/>
      <c r="AH34" s="1236">
        <f t="shared" si="1"/>
        <v>21</v>
      </c>
      <c r="AI34" s="1237"/>
      <c r="AJ34" s="1237"/>
      <c r="AK34" s="1238"/>
      <c r="AL34" s="1236">
        <f t="shared" si="2"/>
        <v>21</v>
      </c>
      <c r="AM34" s="1237"/>
      <c r="AN34" s="1237"/>
      <c r="AO34" s="1238"/>
      <c r="AP34" s="1236">
        <f t="shared" si="3"/>
        <v>22</v>
      </c>
      <c r="AQ34" s="1237"/>
      <c r="AR34" s="1237"/>
      <c r="AS34" s="1238"/>
      <c r="AT34" s="1236">
        <f t="shared" si="8"/>
        <v>21</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46</v>
      </c>
      <c r="CA34" s="1237"/>
      <c r="CB34" s="1237"/>
      <c r="CC34" s="1238"/>
      <c r="CD34" s="1236">
        <f t="shared" si="4"/>
        <v>46</v>
      </c>
      <c r="CE34" s="1237"/>
      <c r="CF34" s="1237"/>
      <c r="CG34" s="1238"/>
      <c r="CH34" s="1236">
        <f t="shared" si="5"/>
        <v>46</v>
      </c>
      <c r="CI34" s="1237"/>
      <c r="CJ34" s="1237"/>
      <c r="CK34" s="1238"/>
      <c r="CL34" s="1236">
        <f t="shared" si="6"/>
        <v>10</v>
      </c>
      <c r="CM34" s="1237"/>
      <c r="CN34" s="1237"/>
      <c r="CO34" s="1238"/>
      <c r="CP34" s="1236">
        <f t="shared" si="7"/>
        <v>46</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50</v>
      </c>
      <c r="AE35" s="1231"/>
      <c r="AF35" s="1231"/>
      <c r="AG35" s="1232"/>
      <c r="AH35" s="1230">
        <f t="shared" si="1"/>
        <v>50</v>
      </c>
      <c r="AI35" s="1231"/>
      <c r="AJ35" s="1231"/>
      <c r="AK35" s="1232"/>
      <c r="AL35" s="1230">
        <f t="shared" si="2"/>
        <v>50</v>
      </c>
      <c r="AM35" s="1231"/>
      <c r="AN35" s="1231"/>
      <c r="AO35" s="1232"/>
      <c r="AP35" s="1230">
        <f t="shared" si="3"/>
        <v>13</v>
      </c>
      <c r="AQ35" s="1231"/>
      <c r="AR35" s="1231"/>
      <c r="AS35" s="1232"/>
      <c r="AT35" s="1230">
        <f t="shared" si="8"/>
        <v>50</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54</v>
      </c>
      <c r="CA35" s="1231"/>
      <c r="CB35" s="1231"/>
      <c r="CC35" s="1232"/>
      <c r="CD35" s="1230">
        <f t="shared" si="4"/>
        <v>54</v>
      </c>
      <c r="CE35" s="1231"/>
      <c r="CF35" s="1231"/>
      <c r="CG35" s="1232"/>
      <c r="CH35" s="1230">
        <f t="shared" si="5"/>
        <v>53</v>
      </c>
      <c r="CI35" s="1231"/>
      <c r="CJ35" s="1231"/>
      <c r="CK35" s="1232"/>
      <c r="CL35" s="1230">
        <f t="shared" si="6"/>
        <v>8</v>
      </c>
      <c r="CM35" s="1231"/>
      <c r="CN35" s="1231"/>
      <c r="CO35" s="1232"/>
      <c r="CP35" s="1230">
        <f t="shared" si="7"/>
        <v>53</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19</v>
      </c>
      <c r="AE36" s="1240"/>
      <c r="AF36" s="1240"/>
      <c r="AG36" s="1241"/>
      <c r="AH36" s="1239">
        <f t="shared" si="1"/>
        <v>19</v>
      </c>
      <c r="AI36" s="1240"/>
      <c r="AJ36" s="1240"/>
      <c r="AK36" s="1241"/>
      <c r="AL36" s="1239">
        <f t="shared" si="2"/>
        <v>19</v>
      </c>
      <c r="AM36" s="1240"/>
      <c r="AN36" s="1240"/>
      <c r="AO36" s="1241"/>
      <c r="AP36" s="1239">
        <f t="shared" si="3"/>
        <v>23</v>
      </c>
      <c r="AQ36" s="1240"/>
      <c r="AR36" s="1240"/>
      <c r="AS36" s="1241"/>
      <c r="AT36" s="1239">
        <f t="shared" si="8"/>
        <v>19</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32</v>
      </c>
      <c r="CA36" s="1240"/>
      <c r="CB36" s="1240"/>
      <c r="CC36" s="1241"/>
      <c r="CD36" s="1239">
        <f t="shared" si="4"/>
        <v>32</v>
      </c>
      <c r="CE36" s="1240"/>
      <c r="CF36" s="1240"/>
      <c r="CG36" s="1241"/>
      <c r="CH36" s="1239">
        <f t="shared" si="5"/>
        <v>32</v>
      </c>
      <c r="CI36" s="1240"/>
      <c r="CJ36" s="1240"/>
      <c r="CK36" s="1241"/>
      <c r="CL36" s="1239">
        <f t="shared" si="6"/>
        <v>15</v>
      </c>
      <c r="CM36" s="1240"/>
      <c r="CN36" s="1240"/>
      <c r="CO36" s="1241"/>
      <c r="CP36" s="1239">
        <f t="shared" si="7"/>
        <v>32</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49</v>
      </c>
      <c r="AE37" s="1237"/>
      <c r="AF37" s="1237"/>
      <c r="AG37" s="1238"/>
      <c r="AH37" s="1236">
        <f t="shared" si="1"/>
        <v>49</v>
      </c>
      <c r="AI37" s="1237"/>
      <c r="AJ37" s="1237"/>
      <c r="AK37" s="1238"/>
      <c r="AL37" s="1236">
        <f t="shared" si="2"/>
        <v>49</v>
      </c>
      <c r="AM37" s="1237"/>
      <c r="AN37" s="1237"/>
      <c r="AO37" s="1238"/>
      <c r="AP37" s="1236">
        <f t="shared" si="3"/>
        <v>14</v>
      </c>
      <c r="AQ37" s="1237"/>
      <c r="AR37" s="1237"/>
      <c r="AS37" s="1238"/>
      <c r="AT37" s="1236">
        <f t="shared" si="8"/>
        <v>49</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46</v>
      </c>
      <c r="CA37" s="1237"/>
      <c r="CB37" s="1237"/>
      <c r="CC37" s="1238"/>
      <c r="CD37" s="1236">
        <f t="shared" si="4"/>
        <v>46</v>
      </c>
      <c r="CE37" s="1237"/>
      <c r="CF37" s="1237"/>
      <c r="CG37" s="1238"/>
      <c r="CH37" s="1236">
        <f t="shared" si="5"/>
        <v>46</v>
      </c>
      <c r="CI37" s="1237"/>
      <c r="CJ37" s="1237"/>
      <c r="CK37" s="1238"/>
      <c r="CL37" s="1236">
        <f t="shared" si="6"/>
        <v>11</v>
      </c>
      <c r="CM37" s="1237"/>
      <c r="CN37" s="1237"/>
      <c r="CO37" s="1238"/>
      <c r="CP37" s="1236">
        <f t="shared" si="7"/>
        <v>46</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87</v>
      </c>
      <c r="AE38" s="1237"/>
      <c r="AF38" s="1237"/>
      <c r="AG38" s="1238"/>
      <c r="AH38" s="1236">
        <f t="shared" si="1"/>
        <v>87</v>
      </c>
      <c r="AI38" s="1237"/>
      <c r="AJ38" s="1237"/>
      <c r="AK38" s="1238"/>
      <c r="AL38" s="1236">
        <f t="shared" si="2"/>
        <v>87</v>
      </c>
      <c r="AM38" s="1237"/>
      <c r="AN38" s="1237"/>
      <c r="AO38" s="1238"/>
      <c r="AP38" s="1236">
        <f t="shared" si="3"/>
        <v>7</v>
      </c>
      <c r="AQ38" s="1237"/>
      <c r="AR38" s="1237"/>
      <c r="AS38" s="1238"/>
      <c r="AT38" s="1236">
        <f t="shared" si="8"/>
        <v>87</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81</v>
      </c>
      <c r="CA38" s="1237"/>
      <c r="CB38" s="1237"/>
      <c r="CC38" s="1238"/>
      <c r="CD38" s="1236">
        <f t="shared" si="4"/>
        <v>81</v>
      </c>
      <c r="CE38" s="1237"/>
      <c r="CF38" s="1237"/>
      <c r="CG38" s="1238"/>
      <c r="CH38" s="1236">
        <f t="shared" si="5"/>
        <v>80</v>
      </c>
      <c r="CI38" s="1237"/>
      <c r="CJ38" s="1237"/>
      <c r="CK38" s="1238"/>
      <c r="CL38" s="1236">
        <f t="shared" si="6"/>
        <v>2</v>
      </c>
      <c r="CM38" s="1237"/>
      <c r="CN38" s="1237"/>
      <c r="CO38" s="1238"/>
      <c r="CP38" s="1236">
        <f t="shared" si="7"/>
        <v>79</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171</v>
      </c>
      <c r="AE39" s="1231"/>
      <c r="AF39" s="1231"/>
      <c r="AG39" s="1232"/>
      <c r="AH39" s="1230">
        <f t="shared" si="1"/>
        <v>171</v>
      </c>
      <c r="AI39" s="1231"/>
      <c r="AJ39" s="1231"/>
      <c r="AK39" s="1232"/>
      <c r="AL39" s="1230">
        <f t="shared" si="2"/>
        <v>171</v>
      </c>
      <c r="AM39" s="1231"/>
      <c r="AN39" s="1231"/>
      <c r="AO39" s="1232"/>
      <c r="AP39" s="1230">
        <f t="shared" si="3"/>
        <v>2</v>
      </c>
      <c r="AQ39" s="1231"/>
      <c r="AR39" s="1231"/>
      <c r="AS39" s="1232"/>
      <c r="AT39" s="1230">
        <f t="shared" si="8"/>
        <v>170</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87</v>
      </c>
      <c r="CA39" s="1231"/>
      <c r="CB39" s="1231"/>
      <c r="CC39" s="1232"/>
      <c r="CD39" s="1230">
        <f t="shared" si="4"/>
        <v>87</v>
      </c>
      <c r="CE39" s="1231"/>
      <c r="CF39" s="1231"/>
      <c r="CG39" s="1232"/>
      <c r="CH39" s="1230">
        <f t="shared" si="5"/>
        <v>86</v>
      </c>
      <c r="CI39" s="1231"/>
      <c r="CJ39" s="1231"/>
      <c r="CK39" s="1232"/>
      <c r="CL39" s="1230">
        <f t="shared" si="6"/>
        <v>1</v>
      </c>
      <c r="CM39" s="1231"/>
      <c r="CN39" s="1231"/>
      <c r="CO39" s="1232"/>
      <c r="CP39" s="1230">
        <f t="shared" si="7"/>
        <v>85</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26</v>
      </c>
      <c r="AE40" s="1240"/>
      <c r="AF40" s="1240"/>
      <c r="AG40" s="1241"/>
      <c r="AH40" s="1239">
        <f t="shared" si="1"/>
        <v>26</v>
      </c>
      <c r="AI40" s="1240"/>
      <c r="AJ40" s="1240"/>
      <c r="AK40" s="1241"/>
      <c r="AL40" s="1239">
        <f t="shared" si="2"/>
        <v>26</v>
      </c>
      <c r="AM40" s="1240"/>
      <c r="AN40" s="1240"/>
      <c r="AO40" s="1241"/>
      <c r="AP40" s="1239">
        <f t="shared" si="3"/>
        <v>20</v>
      </c>
      <c r="AQ40" s="1240"/>
      <c r="AR40" s="1240"/>
      <c r="AS40" s="1241"/>
      <c r="AT40" s="1239">
        <f t="shared" si="8"/>
        <v>26</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10</v>
      </c>
      <c r="CA40" s="1240"/>
      <c r="CB40" s="1240"/>
      <c r="CC40" s="1241"/>
      <c r="CD40" s="1239">
        <f t="shared" si="4"/>
        <v>10</v>
      </c>
      <c r="CE40" s="1240"/>
      <c r="CF40" s="1240"/>
      <c r="CG40" s="1241"/>
      <c r="CH40" s="1239">
        <f t="shared" si="5"/>
        <v>10</v>
      </c>
      <c r="CI40" s="1240"/>
      <c r="CJ40" s="1240"/>
      <c r="CK40" s="1241"/>
      <c r="CL40" s="1239">
        <f t="shared" si="6"/>
        <v>25</v>
      </c>
      <c r="CM40" s="1240"/>
      <c r="CN40" s="1240"/>
      <c r="CO40" s="1241"/>
      <c r="CP40" s="1239">
        <f t="shared" si="7"/>
        <v>10</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66</v>
      </c>
      <c r="AE41" s="1237"/>
      <c r="AF41" s="1237"/>
      <c r="AG41" s="1238"/>
      <c r="AH41" s="1236">
        <f t="shared" si="1"/>
        <v>66</v>
      </c>
      <c r="AI41" s="1237"/>
      <c r="AJ41" s="1237"/>
      <c r="AK41" s="1238"/>
      <c r="AL41" s="1236">
        <f t="shared" si="2"/>
        <v>66</v>
      </c>
      <c r="AM41" s="1237"/>
      <c r="AN41" s="1237"/>
      <c r="AO41" s="1238"/>
      <c r="AP41" s="1236">
        <f t="shared" si="3"/>
        <v>8</v>
      </c>
      <c r="AQ41" s="1237"/>
      <c r="AR41" s="1237"/>
      <c r="AS41" s="1238"/>
      <c r="AT41" s="1236">
        <f t="shared" si="8"/>
        <v>66</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15</v>
      </c>
      <c r="CA41" s="1237"/>
      <c r="CB41" s="1237"/>
      <c r="CC41" s="1238"/>
      <c r="CD41" s="1236">
        <f t="shared" si="4"/>
        <v>15</v>
      </c>
      <c r="CE41" s="1237"/>
      <c r="CF41" s="1237"/>
      <c r="CG41" s="1238"/>
      <c r="CH41" s="1236">
        <f t="shared" si="5"/>
        <v>15</v>
      </c>
      <c r="CI41" s="1237"/>
      <c r="CJ41" s="1237"/>
      <c r="CK41" s="1238"/>
      <c r="CL41" s="1236">
        <f t="shared" si="6"/>
        <v>23</v>
      </c>
      <c r="CM41" s="1237"/>
      <c r="CN41" s="1237"/>
      <c r="CO41" s="1238"/>
      <c r="CP41" s="1236">
        <f t="shared" si="7"/>
        <v>15</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97</v>
      </c>
      <c r="AE42" s="1237"/>
      <c r="AF42" s="1237"/>
      <c r="AG42" s="1238"/>
      <c r="AH42" s="1236">
        <f t="shared" si="1"/>
        <v>97</v>
      </c>
      <c r="AI42" s="1237"/>
      <c r="AJ42" s="1237"/>
      <c r="AK42" s="1238"/>
      <c r="AL42" s="1236">
        <f t="shared" si="2"/>
        <v>97</v>
      </c>
      <c r="AM42" s="1237"/>
      <c r="AN42" s="1237"/>
      <c r="AO42" s="1238"/>
      <c r="AP42" s="1236">
        <f t="shared" si="3"/>
        <v>6</v>
      </c>
      <c r="AQ42" s="1237"/>
      <c r="AR42" s="1237"/>
      <c r="AS42" s="1238"/>
      <c r="AT42" s="1236">
        <f t="shared" si="8"/>
        <v>97</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28</v>
      </c>
      <c r="CA42" s="1237"/>
      <c r="CB42" s="1237"/>
      <c r="CC42" s="1238"/>
      <c r="CD42" s="1236">
        <f t="shared" si="4"/>
        <v>28</v>
      </c>
      <c r="CE42" s="1237"/>
      <c r="CF42" s="1237"/>
      <c r="CG42" s="1238"/>
      <c r="CH42" s="1236">
        <f t="shared" si="5"/>
        <v>28</v>
      </c>
      <c r="CI42" s="1237"/>
      <c r="CJ42" s="1237"/>
      <c r="CK42" s="1238"/>
      <c r="CL42" s="1236">
        <f t="shared" si="6"/>
        <v>19</v>
      </c>
      <c r="CM42" s="1237"/>
      <c r="CN42" s="1237"/>
      <c r="CO42" s="1238"/>
      <c r="CP42" s="1236">
        <f t="shared" si="7"/>
        <v>28</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186</v>
      </c>
      <c r="AE43" s="1231"/>
      <c r="AF43" s="1231"/>
      <c r="AG43" s="1232"/>
      <c r="AH43" s="1230">
        <f t="shared" si="1"/>
        <v>186</v>
      </c>
      <c r="AI43" s="1231"/>
      <c r="AJ43" s="1231"/>
      <c r="AK43" s="1232"/>
      <c r="AL43" s="1230">
        <f t="shared" si="2"/>
        <v>186</v>
      </c>
      <c r="AM43" s="1231"/>
      <c r="AN43" s="1231"/>
      <c r="AO43" s="1232"/>
      <c r="AP43" s="1230">
        <f t="shared" si="3"/>
        <v>1</v>
      </c>
      <c r="AQ43" s="1231"/>
      <c r="AR43" s="1231"/>
      <c r="AS43" s="1232"/>
      <c r="AT43" s="1230">
        <f t="shared" si="8"/>
        <v>185</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29</v>
      </c>
      <c r="CA43" s="1231"/>
      <c r="CB43" s="1231"/>
      <c r="CC43" s="1232"/>
      <c r="CD43" s="1230">
        <f t="shared" si="4"/>
        <v>29</v>
      </c>
      <c r="CE43" s="1231"/>
      <c r="CF43" s="1231"/>
      <c r="CG43" s="1232"/>
      <c r="CH43" s="1230">
        <f t="shared" si="5"/>
        <v>29</v>
      </c>
      <c r="CI43" s="1231"/>
      <c r="CJ43" s="1231"/>
      <c r="CK43" s="1232"/>
      <c r="CL43" s="1230">
        <f t="shared" si="6"/>
        <v>18</v>
      </c>
      <c r="CM43" s="1231"/>
      <c r="CN43" s="1231"/>
      <c r="CO43" s="1232"/>
      <c r="CP43" s="1230">
        <f t="shared" si="7"/>
        <v>29</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17</v>
      </c>
      <c r="AE44" s="1240"/>
      <c r="AF44" s="1240"/>
      <c r="AG44" s="1241"/>
      <c r="AH44" s="1239">
        <f t="shared" si="1"/>
        <v>17</v>
      </c>
      <c r="AI44" s="1240"/>
      <c r="AJ44" s="1240"/>
      <c r="AK44" s="1241"/>
      <c r="AL44" s="1239">
        <f t="shared" si="2"/>
        <v>17</v>
      </c>
      <c r="AM44" s="1240"/>
      <c r="AN44" s="1240"/>
      <c r="AO44" s="1241"/>
      <c r="AP44" s="1239">
        <f t="shared" si="3"/>
        <v>25</v>
      </c>
      <c r="AQ44" s="1240"/>
      <c r="AR44" s="1240"/>
      <c r="AS44" s="1241"/>
      <c r="AT44" s="1239">
        <f t="shared" si="8"/>
        <v>17</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2</v>
      </c>
      <c r="CA44" s="1240"/>
      <c r="CB44" s="1240"/>
      <c r="CC44" s="1241"/>
      <c r="CD44" s="1239">
        <f t="shared" si="4"/>
        <v>2</v>
      </c>
      <c r="CE44" s="1240"/>
      <c r="CF44" s="1240"/>
      <c r="CG44" s="1241"/>
      <c r="CH44" s="1239">
        <f t="shared" si="5"/>
        <v>2</v>
      </c>
      <c r="CI44" s="1240"/>
      <c r="CJ44" s="1240"/>
      <c r="CK44" s="1241"/>
      <c r="CL44" s="1239">
        <f t="shared" si="6"/>
        <v>31</v>
      </c>
      <c r="CM44" s="1240"/>
      <c r="CN44" s="1240"/>
      <c r="CO44" s="1241"/>
      <c r="CP44" s="1239">
        <f t="shared" si="7"/>
        <v>2</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33</v>
      </c>
      <c r="AE45" s="1237"/>
      <c r="AF45" s="1237"/>
      <c r="AG45" s="1238"/>
      <c r="AH45" s="1236">
        <f t="shared" si="1"/>
        <v>33</v>
      </c>
      <c r="AI45" s="1237"/>
      <c r="AJ45" s="1237"/>
      <c r="AK45" s="1238"/>
      <c r="AL45" s="1236">
        <f t="shared" si="2"/>
        <v>33</v>
      </c>
      <c r="AM45" s="1237"/>
      <c r="AN45" s="1237"/>
      <c r="AO45" s="1238"/>
      <c r="AP45" s="1236">
        <f t="shared" si="3"/>
        <v>16</v>
      </c>
      <c r="AQ45" s="1237"/>
      <c r="AR45" s="1237"/>
      <c r="AS45" s="1238"/>
      <c r="AT45" s="1236">
        <f t="shared" si="8"/>
        <v>33</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2</v>
      </c>
      <c r="CA45" s="1237"/>
      <c r="CB45" s="1237"/>
      <c r="CC45" s="1238"/>
      <c r="CD45" s="1236">
        <f t="shared" si="4"/>
        <v>2</v>
      </c>
      <c r="CE45" s="1237"/>
      <c r="CF45" s="1237"/>
      <c r="CG45" s="1238"/>
      <c r="CH45" s="1236">
        <f t="shared" si="5"/>
        <v>2</v>
      </c>
      <c r="CI45" s="1237"/>
      <c r="CJ45" s="1237"/>
      <c r="CK45" s="1238"/>
      <c r="CL45" s="1236">
        <f t="shared" si="6"/>
        <v>32</v>
      </c>
      <c r="CM45" s="1237"/>
      <c r="CN45" s="1237"/>
      <c r="CO45" s="1238"/>
      <c r="CP45" s="1236">
        <f t="shared" si="7"/>
        <v>2</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52</v>
      </c>
      <c r="AE46" s="1237"/>
      <c r="AF46" s="1237"/>
      <c r="AG46" s="1238"/>
      <c r="AH46" s="1236">
        <f t="shared" si="1"/>
        <v>52</v>
      </c>
      <c r="AI46" s="1237"/>
      <c r="AJ46" s="1237"/>
      <c r="AK46" s="1238"/>
      <c r="AL46" s="1236">
        <f t="shared" si="2"/>
        <v>52</v>
      </c>
      <c r="AM46" s="1237"/>
      <c r="AN46" s="1237"/>
      <c r="AO46" s="1238"/>
      <c r="AP46" s="1236">
        <f t="shared" si="3"/>
        <v>10</v>
      </c>
      <c r="AQ46" s="1237"/>
      <c r="AR46" s="1237"/>
      <c r="AS46" s="1238"/>
      <c r="AT46" s="1236">
        <f t="shared" si="8"/>
        <v>52</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5</v>
      </c>
      <c r="CA46" s="1237"/>
      <c r="CB46" s="1237"/>
      <c r="CC46" s="1238"/>
      <c r="CD46" s="1236">
        <f t="shared" si="4"/>
        <v>5</v>
      </c>
      <c r="CE46" s="1237"/>
      <c r="CF46" s="1237"/>
      <c r="CG46" s="1238"/>
      <c r="CH46" s="1236">
        <f t="shared" si="5"/>
        <v>5</v>
      </c>
      <c r="CI46" s="1237"/>
      <c r="CJ46" s="1237"/>
      <c r="CK46" s="1238"/>
      <c r="CL46" s="1236">
        <f t="shared" si="6"/>
        <v>28</v>
      </c>
      <c r="CM46" s="1237"/>
      <c r="CN46" s="1237"/>
      <c r="CO46" s="1238"/>
      <c r="CP46" s="1236">
        <f t="shared" si="7"/>
        <v>5</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113</v>
      </c>
      <c r="AE47" s="1231"/>
      <c r="AF47" s="1231"/>
      <c r="AG47" s="1232"/>
      <c r="AH47" s="1230">
        <f t="shared" si="1"/>
        <v>113</v>
      </c>
      <c r="AI47" s="1231"/>
      <c r="AJ47" s="1231"/>
      <c r="AK47" s="1232"/>
      <c r="AL47" s="1230">
        <f t="shared" si="2"/>
        <v>113</v>
      </c>
      <c r="AM47" s="1231"/>
      <c r="AN47" s="1231"/>
      <c r="AO47" s="1232"/>
      <c r="AP47" s="1230">
        <f t="shared" si="3"/>
        <v>4</v>
      </c>
      <c r="AQ47" s="1231"/>
      <c r="AR47" s="1231"/>
      <c r="AS47" s="1232"/>
      <c r="AT47" s="1230">
        <f t="shared" si="8"/>
        <v>113</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4</v>
      </c>
      <c r="CA47" s="1231"/>
      <c r="CB47" s="1231"/>
      <c r="CC47" s="1232"/>
      <c r="CD47" s="1230">
        <f t="shared" si="4"/>
        <v>4</v>
      </c>
      <c r="CE47" s="1231"/>
      <c r="CF47" s="1231"/>
      <c r="CG47" s="1232"/>
      <c r="CH47" s="1230">
        <f t="shared" si="5"/>
        <v>4</v>
      </c>
      <c r="CI47" s="1231"/>
      <c r="CJ47" s="1231"/>
      <c r="CK47" s="1232"/>
      <c r="CL47" s="1230">
        <f t="shared" si="6"/>
        <v>29</v>
      </c>
      <c r="CM47" s="1231"/>
      <c r="CN47" s="1231"/>
      <c r="CO47" s="1232"/>
      <c r="CP47" s="1230">
        <f t="shared" si="7"/>
        <v>4</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4</v>
      </c>
      <c r="AE48" s="1240"/>
      <c r="AF48" s="1240"/>
      <c r="AG48" s="1241"/>
      <c r="AH48" s="1239">
        <f t="shared" si="1"/>
        <v>4</v>
      </c>
      <c r="AI48" s="1240"/>
      <c r="AJ48" s="1240"/>
      <c r="AK48" s="1241"/>
      <c r="AL48" s="1239">
        <f t="shared" si="2"/>
        <v>4</v>
      </c>
      <c r="AM48" s="1240"/>
      <c r="AN48" s="1240"/>
      <c r="AO48" s="1241"/>
      <c r="AP48" s="1239">
        <f t="shared" si="3"/>
        <v>37</v>
      </c>
      <c r="AQ48" s="1240"/>
      <c r="AR48" s="1240"/>
      <c r="AS48" s="1241"/>
      <c r="AT48" s="1239">
        <f t="shared" si="8"/>
        <v>4</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6</v>
      </c>
      <c r="AE49" s="1237"/>
      <c r="AF49" s="1237"/>
      <c r="AG49" s="1238"/>
      <c r="AH49" s="1236">
        <f t="shared" si="1"/>
        <v>6</v>
      </c>
      <c r="AI49" s="1237"/>
      <c r="AJ49" s="1237"/>
      <c r="AK49" s="1238"/>
      <c r="AL49" s="1236">
        <f t="shared" si="2"/>
        <v>6</v>
      </c>
      <c r="AM49" s="1237"/>
      <c r="AN49" s="1237"/>
      <c r="AO49" s="1238"/>
      <c r="AP49" s="1236">
        <f t="shared" si="3"/>
        <v>33</v>
      </c>
      <c r="AQ49" s="1237"/>
      <c r="AR49" s="1237"/>
      <c r="AS49" s="1238"/>
      <c r="AT49" s="1236">
        <f t="shared" si="8"/>
        <v>6</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9</v>
      </c>
      <c r="AE50" s="1237"/>
      <c r="AF50" s="1237"/>
      <c r="AG50" s="1238"/>
      <c r="AH50" s="1236">
        <f t="shared" si="1"/>
        <v>9</v>
      </c>
      <c r="AI50" s="1237"/>
      <c r="AJ50" s="1237"/>
      <c r="AK50" s="1238"/>
      <c r="AL50" s="1236">
        <f t="shared" si="2"/>
        <v>9</v>
      </c>
      <c r="AM50" s="1237"/>
      <c r="AN50" s="1237"/>
      <c r="AO50" s="1238"/>
      <c r="AP50" s="1236">
        <f t="shared" si="3"/>
        <v>32</v>
      </c>
      <c r="AQ50" s="1237"/>
      <c r="AR50" s="1237"/>
      <c r="AS50" s="1238"/>
      <c r="AT50" s="1236">
        <f t="shared" si="8"/>
        <v>9</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0</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32</v>
      </c>
      <c r="AE51" s="1231"/>
      <c r="AF51" s="1231"/>
      <c r="AG51" s="1232"/>
      <c r="AH51" s="1230">
        <f t="shared" si="1"/>
        <v>32</v>
      </c>
      <c r="AI51" s="1231"/>
      <c r="AJ51" s="1231"/>
      <c r="AK51" s="1232"/>
      <c r="AL51" s="1230">
        <f t="shared" si="2"/>
        <v>32</v>
      </c>
      <c r="AM51" s="1231"/>
      <c r="AN51" s="1231"/>
      <c r="AO51" s="1232"/>
      <c r="AP51" s="1230">
        <f t="shared" si="3"/>
        <v>17</v>
      </c>
      <c r="AQ51" s="1231"/>
      <c r="AR51" s="1231"/>
      <c r="AS51" s="1232"/>
      <c r="AT51" s="1230">
        <f t="shared" si="8"/>
        <v>32</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1699</v>
      </c>
      <c r="AE52" s="1253"/>
      <c r="AF52" s="1253"/>
      <c r="AG52" s="1254"/>
      <c r="AH52" s="1252">
        <f>IF($AD$7="","",SUM($AH$8:$AK$51))</f>
        <v>1702</v>
      </c>
      <c r="AI52" s="1253"/>
      <c r="AJ52" s="1253"/>
      <c r="AK52" s="1254"/>
      <c r="AL52" s="1252">
        <f>IF($AD$7="","",SUM($AL$8:$AO$51))</f>
        <v>1702</v>
      </c>
      <c r="AM52" s="1253"/>
      <c r="AN52" s="1253"/>
      <c r="AO52" s="1254"/>
      <c r="AP52" s="1252">
        <f>IF($AD$7="","",IF((AD7-AL52)&lt;0,(AD7-AL52)*(-1),(AD7-AL52)))</f>
        <v>2</v>
      </c>
      <c r="AQ52" s="1253"/>
      <c r="AR52" s="1253"/>
      <c r="AS52" s="1254"/>
      <c r="AT52" s="1278">
        <f>IF($AD$7="","",SUM($AT$8:$AW$51))</f>
        <v>1700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1100</v>
      </c>
      <c r="CA52" s="1253"/>
      <c r="CB52" s="1253"/>
      <c r="CC52" s="1254"/>
      <c r="CD52" s="1252">
        <f>IF($BZ$7="","",SUM($CD$8:$CG$51))</f>
        <v>1111</v>
      </c>
      <c r="CE52" s="1253"/>
      <c r="CF52" s="1253"/>
      <c r="CG52" s="1254"/>
      <c r="CH52" s="1252">
        <f>IF($BZ$7="","",SUM($CH$8:$CK$51))</f>
        <v>1102</v>
      </c>
      <c r="CI52" s="1253"/>
      <c r="CJ52" s="1253"/>
      <c r="CK52" s="1254"/>
      <c r="CL52" s="1252">
        <f>IF($BZ$7="","",IF((BZ7-CH52)&lt;0,(BZ7-CH52)*(-1),(BZ7-CH52)))</f>
        <v>2</v>
      </c>
      <c r="CM52" s="1253"/>
      <c r="CN52" s="1253"/>
      <c r="CO52" s="1254"/>
      <c r="CP52" s="1278">
        <f>IF($BZ$7="","",SUM($CP$8:$CS$51))</f>
        <v>1100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705FFCE-B208-492E-A082-63963F3B3A91}"/>
</file>

<file path=customXml/itemProps2.xml><?xml version="1.0" encoding="utf-8"?>
<ds:datastoreItem xmlns:ds="http://schemas.openxmlformats.org/officeDocument/2006/customXml" ds:itemID="{1F734428-723A-405D-BF87-8468D1CDD428}"/>
</file>

<file path=customXml/itemProps3.xml><?xml version="1.0" encoding="utf-8"?>
<ds:datastoreItem xmlns:ds="http://schemas.openxmlformats.org/officeDocument/2006/customXml" ds:itemID="{9A0B1FB0-F911-48EC-8FEC-C2682A04BB8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2026-01-30T00:59:34Z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