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EBB3B8AA-66F7-4C3E-80BE-779525274FDA}" xr6:coauthVersionLast="47" xr6:coauthVersionMax="47" xr10:uidLastSave="{00000000-0000-0000-0000-000000000000}"/>
  <bookViews>
    <workbookView xWindow="2730" yWindow="2730" windowWidth="21600" windowHeight="11295" xr2:uid="{6EE16C12-5FF0-4AA8-9567-2959A82367A2}"/>
  </bookViews>
  <sheets>
    <sheet name="4-1" sheetId="1" r:id="rId1"/>
  </sheets>
  <definedNames>
    <definedName name="_xlnm.Print_Titles" localSheetId="0">'4-1'!$2:$4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1" l="1"/>
  <c r="C19" i="1"/>
  <c r="D18" i="1"/>
  <c r="C18" i="1"/>
  <c r="D17" i="1"/>
  <c r="D5" i="1" s="1"/>
  <c r="C17" i="1"/>
  <c r="D16" i="1"/>
  <c r="C16" i="1"/>
  <c r="D15" i="1"/>
  <c r="C15" i="1"/>
  <c r="D14" i="1"/>
  <c r="C14" i="1"/>
  <c r="D13" i="1"/>
  <c r="C13" i="1"/>
  <c r="D12" i="1"/>
  <c r="C12" i="1"/>
  <c r="D11" i="1"/>
  <c r="C11" i="1"/>
  <c r="D10" i="1"/>
  <c r="C10" i="1"/>
  <c r="D9" i="1"/>
  <c r="C9" i="1"/>
  <c r="D8" i="1"/>
  <c r="C8" i="1"/>
  <c r="C5" i="1" s="1"/>
  <c r="D7" i="1"/>
  <c r="C7" i="1"/>
  <c r="D6" i="1"/>
  <c r="C6" i="1"/>
  <c r="H5" i="1"/>
  <c r="G5" i="1"/>
  <c r="F5" i="1"/>
  <c r="E5" i="1"/>
  <c r="B5" i="1"/>
</calcChain>
</file>

<file path=xl/sharedStrings.xml><?xml version="1.0" encoding="utf-8"?>
<sst xmlns="http://schemas.openxmlformats.org/spreadsheetml/2006/main" count="28" uniqueCount="28">
  <si>
    <t>４－１  素材の生産及び販売</t>
  </si>
  <si>
    <r>
      <t>単位（材積：m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）</t>
    </r>
    <rPh sb="0" eb="2">
      <t>タンイ</t>
    </rPh>
    <rPh sb="3" eb="4">
      <t>ザイ</t>
    </rPh>
    <rPh sb="4" eb="5">
      <t>セキ</t>
    </rPh>
    <phoneticPr fontId="1"/>
  </si>
  <si>
    <t>年度
森林管理署</t>
    <phoneticPr fontId="1"/>
  </si>
  <si>
    <t>生 産 量</t>
  </si>
  <si>
    <t>販　　　　　売　　　　　量</t>
    <rPh sb="0" eb="1">
      <t>ハン</t>
    </rPh>
    <rPh sb="6" eb="7">
      <t>バイ</t>
    </rPh>
    <rPh sb="12" eb="13">
      <t>リョウ</t>
    </rPh>
    <phoneticPr fontId="1"/>
  </si>
  <si>
    <t>総　数</t>
    <phoneticPr fontId="1"/>
  </si>
  <si>
    <t>総数_内部振替</t>
    <rPh sb="3" eb="6">
      <t>ナイブフ</t>
    </rPh>
    <rPh sb="6" eb="7">
      <t>カ</t>
    </rPh>
    <phoneticPr fontId="1"/>
  </si>
  <si>
    <t>針　葉　樹</t>
    <phoneticPr fontId="1"/>
  </si>
  <si>
    <t>針葉樹_内部振替</t>
    <phoneticPr fontId="1"/>
  </si>
  <si>
    <t>広　葉　樹</t>
    <phoneticPr fontId="1"/>
  </si>
  <si>
    <t>広葉樹_内部振替</t>
    <phoneticPr fontId="1"/>
  </si>
  <si>
    <t>石川</t>
  </si>
  <si>
    <t>福井</t>
  </si>
  <si>
    <t>三重</t>
    <phoneticPr fontId="1"/>
  </si>
  <si>
    <t>滋賀</t>
    <phoneticPr fontId="1"/>
  </si>
  <si>
    <t>兵庫</t>
    <phoneticPr fontId="1"/>
  </si>
  <si>
    <t>和歌山</t>
    <phoneticPr fontId="1"/>
  </si>
  <si>
    <t>鳥取</t>
    <phoneticPr fontId="1"/>
  </si>
  <si>
    <t>島根</t>
    <phoneticPr fontId="1"/>
  </si>
  <si>
    <t>岡山</t>
    <phoneticPr fontId="1"/>
  </si>
  <si>
    <t>広島北部</t>
    <phoneticPr fontId="1"/>
  </si>
  <si>
    <t>広島</t>
    <phoneticPr fontId="1"/>
  </si>
  <si>
    <t>（京都大阪）</t>
    <phoneticPr fontId="1"/>
  </si>
  <si>
    <t>（奈良）</t>
    <phoneticPr fontId="1"/>
  </si>
  <si>
    <t>（山口）</t>
    <phoneticPr fontId="1"/>
  </si>
  <si>
    <t>１　本表は、製品生産及び製品販売実行総括表により作成した。</t>
  </si>
  <si>
    <t>２　販売欄は、輸送販売を含む。</t>
  </si>
  <si>
    <t>３　内部振替は、外書した。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</si>
</sst>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$-411]ggge&quot;年度&quot;"/>
    <numFmt numFmtId="178" formatCode="_(* #,##0_);_(* #,##0\);_(* &quot;-&quot;_);_(@_)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vertAlign val="superscript"/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double">
        <color rgb="FF000000"/>
      </bottom>
      <diagonal/>
    </border>
    <border>
      <left/>
      <right style="thin">
        <color rgb="FF000000"/>
      </right>
      <top style="dashed">
        <color rgb="FF000000"/>
      </top>
      <bottom style="double">
        <color rgb="FF000000"/>
      </bottom>
      <diagonal/>
    </border>
    <border>
      <left style="thin">
        <color rgb="FF000000"/>
      </left>
      <right/>
      <top/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ashed">
        <color rgb="FF000000"/>
      </bottom>
      <diagonal/>
    </border>
    <border>
      <left/>
      <right style="thin">
        <color rgb="FF000000"/>
      </right>
      <top style="double">
        <color rgb="FF000000"/>
      </top>
      <bottom style="dashed">
        <color rgb="FF000000"/>
      </bottom>
      <diagonal/>
    </border>
    <border>
      <left style="thin">
        <color rgb="FF000000"/>
      </left>
      <right/>
      <top style="dashed">
        <color rgb="FF000000"/>
      </top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dashed">
        <color rgb="FF000000"/>
      </bottom>
      <diagonal/>
    </border>
    <border>
      <left/>
      <right style="thin">
        <color rgb="FF000000"/>
      </right>
      <top style="dashed">
        <color rgb="FF000000"/>
      </top>
      <bottom style="dashed">
        <color rgb="FF000000"/>
      </bottom>
      <diagonal/>
    </border>
    <border>
      <left style="thin">
        <color rgb="FF000000"/>
      </left>
      <right/>
      <top style="dashed">
        <color rgb="FF000000"/>
      </top>
      <bottom/>
      <diagonal/>
    </border>
    <border>
      <left style="thin">
        <color rgb="FF000000"/>
      </left>
      <right style="thin">
        <color rgb="FF000000"/>
      </right>
      <top style="dashed">
        <color rgb="FF000000"/>
      </top>
      <bottom/>
      <diagonal/>
    </border>
    <border>
      <left/>
      <right style="thin">
        <color rgb="FF000000"/>
      </right>
      <top style="dashed">
        <color rgb="FF000000"/>
      </top>
      <bottom/>
      <diagonal/>
    </border>
    <border>
      <left style="thin">
        <color rgb="FF000000"/>
      </left>
      <right/>
      <top style="dashed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thin">
        <color indexed="64"/>
      </bottom>
      <diagonal/>
    </border>
    <border>
      <left/>
      <right style="thin">
        <color rgb="FF000000"/>
      </right>
      <top style="dashed">
        <color rgb="FF00000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 applyAlignment="1">
      <alignment horizontal="right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distributed" vertical="center"/>
    </xf>
    <xf numFmtId="176" fontId="4" fillId="0" borderId="6" xfId="0" applyNumberFormat="1" applyFont="1" applyBorder="1">
      <alignment vertical="center"/>
    </xf>
    <xf numFmtId="178" fontId="4" fillId="0" borderId="6" xfId="0" applyNumberFormat="1" applyFont="1" applyBorder="1">
      <alignment vertical="center"/>
    </xf>
    <xf numFmtId="178" fontId="4" fillId="0" borderId="7" xfId="0" applyNumberFormat="1" applyFont="1" applyBorder="1">
      <alignment vertical="center"/>
    </xf>
    <xf numFmtId="176" fontId="4" fillId="0" borderId="7" xfId="0" applyNumberFormat="1" applyFont="1" applyBorder="1">
      <alignment vertical="center"/>
    </xf>
    <xf numFmtId="0" fontId="2" fillId="0" borderId="8" xfId="0" applyFont="1" applyBorder="1" applyAlignment="1">
      <alignment horizontal="center" vertical="center"/>
    </xf>
    <xf numFmtId="176" fontId="2" fillId="0" borderId="9" xfId="0" applyNumberFormat="1" applyFont="1" applyBorder="1" applyProtection="1">
      <alignment vertical="center"/>
      <protection locked="0"/>
    </xf>
    <xf numFmtId="178" fontId="2" fillId="0" borderId="9" xfId="0" applyNumberFormat="1" applyFont="1" applyBorder="1">
      <alignment vertical="center"/>
    </xf>
    <xf numFmtId="178" fontId="2" fillId="0" borderId="10" xfId="0" applyNumberFormat="1" applyFont="1" applyBorder="1">
      <alignment vertical="center"/>
    </xf>
    <xf numFmtId="176" fontId="2" fillId="0" borderId="10" xfId="0" applyNumberFormat="1" applyFont="1" applyBorder="1" applyProtection="1">
      <alignment vertical="center"/>
      <protection locked="0"/>
    </xf>
    <xf numFmtId="0" fontId="2" fillId="0" borderId="11" xfId="0" applyFont="1" applyBorder="1" applyAlignment="1">
      <alignment horizontal="center" vertical="center"/>
    </xf>
    <xf numFmtId="176" fontId="2" fillId="0" borderId="12" xfId="0" applyNumberFormat="1" applyFont="1" applyBorder="1" applyProtection="1">
      <alignment vertical="center"/>
      <protection locked="0"/>
    </xf>
    <xf numFmtId="178" fontId="2" fillId="0" borderId="12" xfId="0" applyNumberFormat="1" applyFont="1" applyBorder="1">
      <alignment vertical="center"/>
    </xf>
    <xf numFmtId="178" fontId="2" fillId="0" borderId="13" xfId="0" applyNumberFormat="1" applyFont="1" applyBorder="1">
      <alignment vertical="center"/>
    </xf>
    <xf numFmtId="176" fontId="2" fillId="0" borderId="13" xfId="0" applyNumberFormat="1" applyFont="1" applyBorder="1" applyProtection="1">
      <alignment vertical="center"/>
      <protection locked="0"/>
    </xf>
    <xf numFmtId="0" fontId="2" fillId="0" borderId="14" xfId="0" applyFont="1" applyBorder="1" applyAlignment="1">
      <alignment horizontal="center" vertical="center"/>
    </xf>
    <xf numFmtId="176" fontId="2" fillId="0" borderId="15" xfId="0" applyNumberFormat="1" applyFont="1" applyBorder="1" applyProtection="1">
      <alignment vertical="center"/>
      <protection locked="0"/>
    </xf>
    <xf numFmtId="178" fontId="2" fillId="0" borderId="15" xfId="0" applyNumberFormat="1" applyFont="1" applyBorder="1">
      <alignment vertical="center"/>
    </xf>
    <xf numFmtId="178" fontId="2" fillId="0" borderId="16" xfId="0" applyNumberFormat="1" applyFont="1" applyBorder="1">
      <alignment vertical="center"/>
    </xf>
    <xf numFmtId="176" fontId="2" fillId="0" borderId="16" xfId="0" applyNumberFormat="1" applyFont="1" applyBorder="1" applyProtection="1">
      <alignment vertical="center"/>
      <protection locked="0"/>
    </xf>
    <xf numFmtId="0" fontId="2" fillId="0" borderId="17" xfId="0" applyFont="1" applyBorder="1" applyAlignment="1">
      <alignment horizontal="center" vertical="center"/>
    </xf>
    <xf numFmtId="176" fontId="2" fillId="0" borderId="18" xfId="0" applyNumberFormat="1" applyFont="1" applyBorder="1" applyProtection="1">
      <alignment vertical="center"/>
      <protection locked="0"/>
    </xf>
    <xf numFmtId="178" fontId="2" fillId="0" borderId="18" xfId="0" applyNumberFormat="1" applyFont="1" applyBorder="1">
      <alignment vertical="center"/>
    </xf>
    <xf numFmtId="178" fontId="2" fillId="0" borderId="19" xfId="0" applyNumberFormat="1" applyFont="1" applyBorder="1">
      <alignment vertical="center"/>
    </xf>
    <xf numFmtId="176" fontId="2" fillId="0" borderId="19" xfId="0" applyNumberFormat="1" applyFont="1" applyBorder="1" applyProtection="1">
      <alignment vertical="center"/>
      <protection locked="0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distributed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標準" xfId="0" builtinId="0"/>
  </cellStyles>
  <dxfs count="1">
    <dxf>
      <numFmt numFmtId="179" formatCode="&quot;令和元年度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3F1CD4-8315-4BA1-8453-C9FB492D4246}">
  <sheetPr codeName="Sheet25">
    <pageSetUpPr fitToPage="1"/>
  </sheetPr>
  <dimension ref="A1:H34"/>
  <sheetViews>
    <sheetView tabSelected="1" view="pageBreakPreview" zoomScaleNormal="100" zoomScaleSheetLayoutView="100" workbookViewId="0">
      <selection activeCell="J1" sqref="J1"/>
    </sheetView>
  </sheetViews>
  <sheetFormatPr defaultRowHeight="13.5" x14ac:dyDescent="0.15"/>
  <cols>
    <col min="1" max="1" width="16.5" customWidth="1"/>
    <col min="2" max="8" width="15.5" customWidth="1"/>
  </cols>
  <sheetData>
    <row r="1" spans="1:8" x14ac:dyDescent="0.15">
      <c r="A1" t="s">
        <v>0</v>
      </c>
    </row>
    <row r="2" spans="1:8" ht="14.25" x14ac:dyDescent="0.15">
      <c r="H2" s="1" t="s">
        <v>1</v>
      </c>
    </row>
    <row r="3" spans="1:8" ht="15" customHeight="1" x14ac:dyDescent="0.15">
      <c r="A3" s="30" t="s">
        <v>2</v>
      </c>
      <c r="B3" s="31" t="s">
        <v>3</v>
      </c>
      <c r="C3" s="32" t="s">
        <v>4</v>
      </c>
      <c r="D3" s="33"/>
      <c r="E3" s="33"/>
      <c r="F3" s="33"/>
      <c r="G3" s="33"/>
      <c r="H3" s="34"/>
    </row>
    <row r="4" spans="1:8" ht="15" customHeight="1" x14ac:dyDescent="0.15">
      <c r="A4" s="30"/>
      <c r="B4" s="31"/>
      <c r="C4" s="2" t="s">
        <v>5</v>
      </c>
      <c r="D4" s="3" t="s">
        <v>6</v>
      </c>
      <c r="E4" s="2" t="s">
        <v>7</v>
      </c>
      <c r="F4" s="3" t="s">
        <v>8</v>
      </c>
      <c r="G4" s="2" t="s">
        <v>9</v>
      </c>
      <c r="H4" s="3" t="s">
        <v>10</v>
      </c>
    </row>
    <row r="5" spans="1:8" ht="18" customHeight="1" thickBot="1" x14ac:dyDescent="0.2">
      <c r="A5" s="4">
        <v>45383</v>
      </c>
      <c r="B5" s="5">
        <f t="shared" ref="B5:H5" si="0">SUMIF(B6:B19,"&gt;0")</f>
        <v>110114.68699999999</v>
      </c>
      <c r="C5" s="6">
        <f t="shared" si="0"/>
        <v>110114.68699999999</v>
      </c>
      <c r="D5" s="7">
        <f t="shared" si="0"/>
        <v>0</v>
      </c>
      <c r="E5" s="5">
        <f t="shared" si="0"/>
        <v>108381.442</v>
      </c>
      <c r="F5" s="8">
        <f t="shared" si="0"/>
        <v>0</v>
      </c>
      <c r="G5" s="5">
        <f t="shared" si="0"/>
        <v>1733.2450000000001</v>
      </c>
      <c r="H5" s="8">
        <f t="shared" si="0"/>
        <v>0</v>
      </c>
    </row>
    <row r="6" spans="1:8" ht="18" customHeight="1" thickTop="1" x14ac:dyDescent="0.15">
      <c r="A6" s="9" t="s">
        <v>11</v>
      </c>
      <c r="B6" s="10">
        <v>102.684</v>
      </c>
      <c r="C6" s="11">
        <f>IF(E6&gt;0,E6,0)+IF(G6&gt;0,G6,0)</f>
        <v>102.684</v>
      </c>
      <c r="D6" s="12">
        <f>IF(F6&gt;0,F6,0)+IF(H6&gt;0,H6,0)</f>
        <v>0</v>
      </c>
      <c r="E6" s="10">
        <v>102.684</v>
      </c>
      <c r="F6" s="13">
        <v>0</v>
      </c>
      <c r="G6" s="10">
        <v>0</v>
      </c>
      <c r="H6" s="13">
        <v>0</v>
      </c>
    </row>
    <row r="7" spans="1:8" ht="18" customHeight="1" x14ac:dyDescent="0.15">
      <c r="A7" s="14" t="s">
        <v>12</v>
      </c>
      <c r="B7" s="15">
        <v>1729.046</v>
      </c>
      <c r="C7" s="16">
        <f t="shared" ref="C7:D19" si="1">IF(E7&gt;0,E7,0)+IF(G7&gt;0,G7,0)</f>
        <v>1729.046</v>
      </c>
      <c r="D7" s="17">
        <f t="shared" si="1"/>
        <v>0</v>
      </c>
      <c r="E7" s="15">
        <v>1674.797</v>
      </c>
      <c r="F7" s="18">
        <v>0</v>
      </c>
      <c r="G7" s="15">
        <v>54.249000000000002</v>
      </c>
      <c r="H7" s="18">
        <v>0</v>
      </c>
    </row>
    <row r="8" spans="1:8" ht="18" customHeight="1" x14ac:dyDescent="0.15">
      <c r="A8" s="14" t="s">
        <v>13</v>
      </c>
      <c r="B8" s="15">
        <v>6686.3069999999998</v>
      </c>
      <c r="C8" s="16">
        <f t="shared" si="1"/>
        <v>6686.3069999999998</v>
      </c>
      <c r="D8" s="17">
        <f t="shared" si="1"/>
        <v>0</v>
      </c>
      <c r="E8" s="15">
        <v>6686.3069999999998</v>
      </c>
      <c r="F8" s="18">
        <v>0</v>
      </c>
      <c r="G8" s="15">
        <v>0</v>
      </c>
      <c r="H8" s="18">
        <v>0</v>
      </c>
    </row>
    <row r="9" spans="1:8" ht="18" customHeight="1" x14ac:dyDescent="0.15">
      <c r="A9" s="14" t="s">
        <v>14</v>
      </c>
      <c r="B9" s="15">
        <v>2083.67</v>
      </c>
      <c r="C9" s="16">
        <f t="shared" si="1"/>
        <v>2083.67</v>
      </c>
      <c r="D9" s="17">
        <f t="shared" si="1"/>
        <v>0</v>
      </c>
      <c r="E9" s="15">
        <v>2083.67</v>
      </c>
      <c r="F9" s="18">
        <v>0</v>
      </c>
      <c r="G9" s="15">
        <v>0</v>
      </c>
      <c r="H9" s="18">
        <v>0</v>
      </c>
    </row>
    <row r="10" spans="1:8" ht="18" customHeight="1" x14ac:dyDescent="0.15">
      <c r="A10" s="14" t="s">
        <v>15</v>
      </c>
      <c r="B10" s="15">
        <v>16172.022000000001</v>
      </c>
      <c r="C10" s="16">
        <f t="shared" si="1"/>
        <v>16172.022000000001</v>
      </c>
      <c r="D10" s="17">
        <f t="shared" si="1"/>
        <v>0</v>
      </c>
      <c r="E10" s="15">
        <v>16172.022000000001</v>
      </c>
      <c r="F10" s="18">
        <v>0</v>
      </c>
      <c r="G10" s="15">
        <v>0</v>
      </c>
      <c r="H10" s="18">
        <v>0</v>
      </c>
    </row>
    <row r="11" spans="1:8" ht="18" customHeight="1" x14ac:dyDescent="0.15">
      <c r="A11" s="14" t="s">
        <v>16</v>
      </c>
      <c r="B11" s="15">
        <v>10937.784</v>
      </c>
      <c r="C11" s="16">
        <f t="shared" si="1"/>
        <v>10937.784</v>
      </c>
      <c r="D11" s="17">
        <f t="shared" si="1"/>
        <v>0</v>
      </c>
      <c r="E11" s="15">
        <v>10937.784</v>
      </c>
      <c r="F11" s="18">
        <v>0</v>
      </c>
      <c r="G11" s="15">
        <v>0</v>
      </c>
      <c r="H11" s="18">
        <v>0</v>
      </c>
    </row>
    <row r="12" spans="1:8" ht="18" customHeight="1" x14ac:dyDescent="0.15">
      <c r="A12" s="14" t="s">
        <v>17</v>
      </c>
      <c r="B12" s="15">
        <v>10054.554</v>
      </c>
      <c r="C12" s="16">
        <f t="shared" si="1"/>
        <v>10054.554</v>
      </c>
      <c r="D12" s="17">
        <f t="shared" si="1"/>
        <v>0</v>
      </c>
      <c r="E12" s="15">
        <v>10032.67</v>
      </c>
      <c r="F12" s="18">
        <v>0</v>
      </c>
      <c r="G12" s="15">
        <v>21.884</v>
      </c>
      <c r="H12" s="18">
        <v>0</v>
      </c>
    </row>
    <row r="13" spans="1:8" ht="18" customHeight="1" x14ac:dyDescent="0.15">
      <c r="A13" s="14" t="s">
        <v>18</v>
      </c>
      <c r="B13" s="15">
        <v>5672.7120000000004</v>
      </c>
      <c r="C13" s="16">
        <f t="shared" si="1"/>
        <v>5672.7120000000004</v>
      </c>
      <c r="D13" s="17">
        <f t="shared" si="1"/>
        <v>0</v>
      </c>
      <c r="E13" s="15">
        <v>5428.8140000000003</v>
      </c>
      <c r="F13" s="18">
        <v>0</v>
      </c>
      <c r="G13" s="15">
        <v>243.898</v>
      </c>
      <c r="H13" s="18">
        <v>0</v>
      </c>
    </row>
    <row r="14" spans="1:8" ht="18" customHeight="1" x14ac:dyDescent="0.15">
      <c r="A14" s="14" t="s">
        <v>19</v>
      </c>
      <c r="B14" s="15">
        <v>27211.690999999999</v>
      </c>
      <c r="C14" s="16">
        <f t="shared" si="1"/>
        <v>27211.691000000003</v>
      </c>
      <c r="D14" s="17">
        <f t="shared" si="1"/>
        <v>0</v>
      </c>
      <c r="E14" s="15">
        <v>26498.398000000001</v>
      </c>
      <c r="F14" s="18">
        <v>0</v>
      </c>
      <c r="G14" s="15">
        <v>713.29300000000001</v>
      </c>
      <c r="H14" s="18">
        <v>0</v>
      </c>
    </row>
    <row r="15" spans="1:8" ht="18" customHeight="1" x14ac:dyDescent="0.15">
      <c r="A15" s="14" t="s">
        <v>20</v>
      </c>
      <c r="B15" s="15">
        <v>12622.616</v>
      </c>
      <c r="C15" s="16">
        <f t="shared" si="1"/>
        <v>12622.616</v>
      </c>
      <c r="D15" s="17">
        <f t="shared" si="1"/>
        <v>0</v>
      </c>
      <c r="E15" s="15">
        <v>12250.504000000001</v>
      </c>
      <c r="F15" s="18">
        <v>0</v>
      </c>
      <c r="G15" s="15">
        <v>372.11200000000002</v>
      </c>
      <c r="H15" s="18">
        <v>0</v>
      </c>
    </row>
    <row r="16" spans="1:8" ht="18" customHeight="1" x14ac:dyDescent="0.15">
      <c r="A16" s="14" t="s">
        <v>21</v>
      </c>
      <c r="B16" s="15">
        <v>11783.406000000001</v>
      </c>
      <c r="C16" s="16">
        <f t="shared" si="1"/>
        <v>11783.406000000001</v>
      </c>
      <c r="D16" s="17">
        <f t="shared" si="1"/>
        <v>0</v>
      </c>
      <c r="E16" s="15">
        <v>11600.529</v>
      </c>
      <c r="F16" s="18">
        <v>0</v>
      </c>
      <c r="G16" s="15">
        <v>182.87700000000001</v>
      </c>
      <c r="H16" s="18">
        <v>0</v>
      </c>
    </row>
    <row r="17" spans="1:8" ht="18" customHeight="1" x14ac:dyDescent="0.15">
      <c r="A17" s="14" t="s">
        <v>22</v>
      </c>
      <c r="B17" s="15">
        <v>1982.7239999999999</v>
      </c>
      <c r="C17" s="16">
        <f t="shared" si="1"/>
        <v>1982.7239999999999</v>
      </c>
      <c r="D17" s="17">
        <f t="shared" si="1"/>
        <v>0</v>
      </c>
      <c r="E17" s="15">
        <v>1982.7239999999999</v>
      </c>
      <c r="F17" s="18">
        <v>0</v>
      </c>
      <c r="G17" s="15">
        <v>0</v>
      </c>
      <c r="H17" s="18">
        <v>0</v>
      </c>
    </row>
    <row r="18" spans="1:8" ht="18" customHeight="1" x14ac:dyDescent="0.15">
      <c r="A18" s="19" t="s">
        <v>23</v>
      </c>
      <c r="B18" s="20">
        <v>513.173</v>
      </c>
      <c r="C18" s="21">
        <f t="shared" si="1"/>
        <v>513.173</v>
      </c>
      <c r="D18" s="22">
        <f t="shared" si="1"/>
        <v>0</v>
      </c>
      <c r="E18" s="20">
        <v>513.173</v>
      </c>
      <c r="F18" s="23">
        <v>0</v>
      </c>
      <c r="G18" s="20">
        <v>0</v>
      </c>
      <c r="H18" s="23">
        <v>0</v>
      </c>
    </row>
    <row r="19" spans="1:8" ht="18" customHeight="1" x14ac:dyDescent="0.15">
      <c r="A19" s="24" t="s">
        <v>24</v>
      </c>
      <c r="B19" s="25">
        <v>2562.2979999999998</v>
      </c>
      <c r="C19" s="26">
        <f t="shared" si="1"/>
        <v>2562.2979999999998</v>
      </c>
      <c r="D19" s="27">
        <f t="shared" si="1"/>
        <v>0</v>
      </c>
      <c r="E19" s="25">
        <v>2417.366</v>
      </c>
      <c r="F19" s="28">
        <v>0</v>
      </c>
      <c r="G19" s="25">
        <v>144.93199999999999</v>
      </c>
      <c r="H19" s="28">
        <v>0</v>
      </c>
    </row>
    <row r="20" spans="1:8" ht="12.95" customHeight="1" x14ac:dyDescent="0.15">
      <c r="A20" s="29" t="s">
        <v>25</v>
      </c>
    </row>
    <row r="21" spans="1:8" ht="12.95" customHeight="1" x14ac:dyDescent="0.15">
      <c r="A21" s="29" t="s">
        <v>26</v>
      </c>
    </row>
    <row r="22" spans="1:8" ht="12.95" customHeight="1" x14ac:dyDescent="0.15">
      <c r="A22" s="29" t="s">
        <v>27</v>
      </c>
    </row>
    <row r="34" ht="13.5" customHeight="1" x14ac:dyDescent="0.15"/>
  </sheetData>
  <mergeCells count="3">
    <mergeCell ref="A3:A4"/>
    <mergeCell ref="B3:B4"/>
    <mergeCell ref="C3:H3"/>
  </mergeCells>
  <phoneticPr fontId="1"/>
  <conditionalFormatting sqref="A5">
    <cfRule type="cellIs" dxfId="0" priority="1" operator="between">
      <formula>43466</formula>
      <formula>43830</formula>
    </cfRule>
  </conditionalFormatting>
  <dataValidations count="1">
    <dataValidation type="decimal" operator="greaterThanOrEqual" allowBlank="1" showInputMessage="1" showErrorMessage="1" sqref="B6:B22 E6:H22" xr:uid="{47AEE6B8-5213-46C6-BF9D-7DFC5268FA6E}">
      <formula1>0</formula1>
    </dataValidation>
  </dataValidations>
  <pageMargins left="0.39370078740157483" right="0.39370078740157483" top="0.78740157480314965" bottom="0.39370078740157483" header="0" footer="0"/>
  <pageSetup paperSize="9" scale="77" fitToHeight="0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4-1</vt:lpstr>
      <vt:lpstr>'4-1'!Print_Titles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2026-02-27T07:12:41Z</dcterms:created>
  <dcterms:modified xsi:type="dcterms:W3CDTF">2026-02-27T07:12:48Z</dcterms:modified>
</cp:coreProperties>
</file>