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45C4181B-6968-4055-81EE-B2C061CEA532}" xr6:coauthVersionLast="47" xr6:coauthVersionMax="47" xr10:uidLastSave="{00000000-0000-0000-0000-000000000000}"/>
  <bookViews>
    <workbookView xWindow="-120" yWindow="-120" windowWidth="29040" windowHeight="15720" xr2:uid="{791CC1AA-28EA-45B8-A8AE-0A8247A73C62}"/>
  </bookViews>
  <sheets>
    <sheet name="2-2" sheetId="1" r:id="rId1"/>
  </sheets>
  <definedNames>
    <definedName name="_xlnm.Print_Area" localSheetId="0">'2-2'!$A$1:$O$21</definedName>
    <definedName name="_xlnm.Print_Titles" localSheetId="0">'2-2'!$2:$4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C5" i="1" s="1"/>
  <c r="B6" i="1"/>
  <c r="O5" i="1"/>
  <c r="N5" i="1"/>
  <c r="M5" i="1"/>
  <c r="L5" i="1"/>
  <c r="K5" i="1"/>
  <c r="J5" i="1"/>
  <c r="I5" i="1"/>
  <c r="H5" i="1"/>
  <c r="G5" i="1"/>
  <c r="F5" i="1"/>
  <c r="E5" i="1"/>
  <c r="D5" i="1"/>
  <c r="B5" i="1"/>
</calcChain>
</file>

<file path=xl/sharedStrings.xml><?xml version="1.0" encoding="utf-8"?>
<sst xmlns="http://schemas.openxmlformats.org/spreadsheetml/2006/main" count="41" uniqueCount="29">
  <si>
    <t>２－２  分収造林</t>
  </si>
  <si>
    <t>単位（面積：ha）</t>
    <rPh sb="0" eb="2">
      <t>タンイ</t>
    </rPh>
    <rPh sb="3" eb="5">
      <t>メンセキ</t>
    </rPh>
    <phoneticPr fontId="2"/>
  </si>
  <si>
    <t>年次
森林管理署</t>
    <rPh sb="3" eb="5">
      <t>シンリン</t>
    </rPh>
    <rPh sb="5" eb="7">
      <t>カンリ</t>
    </rPh>
    <rPh sb="7" eb="8">
      <t>ショ</t>
    </rPh>
    <phoneticPr fontId="2"/>
  </si>
  <si>
    <t>総　数</t>
    <phoneticPr fontId="2"/>
  </si>
  <si>
    <t>設定区部分林</t>
    <phoneticPr fontId="2"/>
  </si>
  <si>
    <t>学校分収造林</t>
    <phoneticPr fontId="2"/>
  </si>
  <si>
    <t>各種記念分収造林</t>
    <phoneticPr fontId="2"/>
  </si>
  <si>
    <t>林業構造改善分収造林</t>
    <rPh sb="0" eb="2">
      <t>リンギョウ</t>
    </rPh>
    <rPh sb="2" eb="4">
      <t>コウゾウ</t>
    </rPh>
    <rPh sb="4" eb="6">
      <t>カイゼン</t>
    </rPh>
    <rPh sb="6" eb="7">
      <t>ブン</t>
    </rPh>
    <rPh sb="7" eb="8">
      <t>シュウ</t>
    </rPh>
    <rPh sb="8" eb="10">
      <t>ゾウリン</t>
    </rPh>
    <phoneticPr fontId="2"/>
  </si>
  <si>
    <t>山村振興分収造林</t>
  </si>
  <si>
    <t>一般分収造林</t>
    <phoneticPr fontId="2"/>
  </si>
  <si>
    <t>契約件数</t>
  </si>
  <si>
    <t>面積</t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</si>
  <si>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</si>
  <si>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</si>
  <si>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</si>
  <si>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</si>
  <si>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</si>
  <si>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</si>
  <si>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</si>
  <si>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</si>
  <si>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</si>
  <si>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</si>
  <si>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</si>
  <si>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（京都大阪）</t>
    <phoneticPr fontId="2"/>
  </si>
  <si>
    <t>（奈良）</t>
    <phoneticPr fontId="2"/>
  </si>
  <si>
    <t>（山口）</t>
    <phoneticPr fontId="2"/>
  </si>
  <si>
    <t>１　本表は、分収造林台帳より作成した。</t>
  </si>
  <si>
    <t>２　設定区部分林は、部分林が多数複雑に存在する地方で、地域を特定してその設定を認めたものである。（明治38年）</t>
  </si>
  <si>
    <t xml:space="preserve">   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</si>
</sst>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58" fontId="4" fillId="0" borderId="5" xfId="0" applyNumberFormat="1" applyFont="1" applyBorder="1" applyAlignment="1">
      <alignment horizontal="distributed" vertical="center"/>
    </xf>
    <xf numFmtId="176" fontId="4" fillId="0" borderId="5" xfId="0" applyNumberFormat="1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176" fontId="3" fillId="0" borderId="6" xfId="0" applyNumberFormat="1" applyFont="1" applyBorder="1">
      <alignment vertical="center"/>
    </xf>
    <xf numFmtId="176" fontId="3" fillId="0" borderId="7" xfId="0" applyNumberFormat="1" applyFont="1" applyBorder="1">
      <alignment vertical="center"/>
    </xf>
    <xf numFmtId="176" fontId="3" fillId="0" borderId="6" xfId="0" applyNumberFormat="1" applyFont="1" applyBorder="1" applyAlignment="1" applyProtection="1">
      <alignment horizontal="right" vertical="center"/>
      <protection locked="0"/>
    </xf>
    <xf numFmtId="176" fontId="3" fillId="0" borderId="6" xfId="0" applyNumberFormat="1" applyFont="1" applyBorder="1" applyProtection="1">
      <alignment vertical="center"/>
      <protection locked="0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>
      <alignment vertical="center"/>
    </xf>
    <xf numFmtId="176" fontId="3" fillId="0" borderId="9" xfId="0" applyNumberFormat="1" applyFont="1" applyBorder="1">
      <alignment vertical="center"/>
    </xf>
    <xf numFmtId="176" fontId="3" fillId="0" borderId="8" xfId="0" applyNumberFormat="1" applyFont="1" applyBorder="1" applyProtection="1">
      <alignment vertical="center"/>
      <protection locked="0"/>
    </xf>
    <xf numFmtId="0" fontId="3" fillId="0" borderId="10" xfId="0" applyFont="1" applyBorder="1" applyAlignment="1">
      <alignment horizontal="center" vertical="center"/>
    </xf>
    <xf numFmtId="176" fontId="3" fillId="0" borderId="10" xfId="0" applyNumberFormat="1" applyFont="1" applyBorder="1">
      <alignment vertical="center"/>
    </xf>
    <xf numFmtId="176" fontId="3" fillId="0" borderId="10" xfId="0" applyNumberFormat="1" applyFont="1" applyBorder="1" applyProtection="1">
      <alignment vertical="center"/>
      <protection locked="0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16CEF-AE60-4B14-9DAC-0E77F8666B93}">
  <sheetPr codeName="Sheet20">
    <pageSetUpPr fitToPage="1"/>
  </sheetPr>
  <dimension ref="A1:O23"/>
  <sheetViews>
    <sheetView tabSelected="1" view="pageBreakPreview" zoomScaleNormal="100" zoomScaleSheetLayoutView="100" workbookViewId="0">
      <selection activeCell="G16" sqref="G16"/>
    </sheetView>
  </sheetViews>
  <sheetFormatPr defaultColWidth="9" defaultRowHeight="13.5" x14ac:dyDescent="0.15"/>
  <cols>
    <col min="1" max="1" width="22.75" style="1" customWidth="1"/>
    <col min="2" max="3" width="15" style="1" customWidth="1"/>
    <col min="4" max="15" width="13.5" style="1" customWidth="1"/>
    <col min="16" max="16384" width="9" style="1"/>
  </cols>
  <sheetData>
    <row r="1" spans="1:15" x14ac:dyDescent="0.15">
      <c r="A1" t="s">
        <v>0</v>
      </c>
      <c r="B1"/>
      <c r="C1"/>
      <c r="D1"/>
      <c r="E1"/>
      <c r="F1"/>
      <c r="G1"/>
      <c r="H1"/>
      <c r="I1"/>
      <c r="J1"/>
      <c r="K1"/>
      <c r="L1"/>
      <c r="M1"/>
      <c r="N1"/>
      <c r="O1"/>
    </row>
    <row r="2" spans="1:15" x14ac:dyDescent="0.15">
      <c r="A2"/>
      <c r="B2"/>
      <c r="C2"/>
      <c r="D2"/>
      <c r="E2"/>
      <c r="F2"/>
      <c r="G2"/>
      <c r="H2"/>
      <c r="I2"/>
      <c r="J2"/>
      <c r="K2"/>
      <c r="L2"/>
      <c r="M2"/>
      <c r="N2" s="2"/>
      <c r="O2" s="3" t="s">
        <v>1</v>
      </c>
    </row>
    <row r="3" spans="1:15" ht="15" customHeight="1" x14ac:dyDescent="0.15">
      <c r="A3" s="21" t="s">
        <v>2</v>
      </c>
      <c r="B3" s="20" t="s">
        <v>3</v>
      </c>
      <c r="C3" s="20"/>
      <c r="D3" s="20" t="s">
        <v>4</v>
      </c>
      <c r="E3" s="20"/>
      <c r="F3" s="20" t="s">
        <v>5</v>
      </c>
      <c r="G3" s="20"/>
      <c r="H3" s="20" t="s">
        <v>6</v>
      </c>
      <c r="I3" s="20"/>
      <c r="J3" s="20" t="s">
        <v>7</v>
      </c>
      <c r="K3" s="20"/>
      <c r="L3" s="20" t="s">
        <v>8</v>
      </c>
      <c r="M3" s="20"/>
      <c r="N3" s="20" t="s">
        <v>9</v>
      </c>
      <c r="O3" s="20"/>
    </row>
    <row r="4" spans="1:15" ht="15" customHeight="1" x14ac:dyDescent="0.15">
      <c r="A4" s="22"/>
      <c r="B4" s="4" t="s">
        <v>10</v>
      </c>
      <c r="C4" s="4" t="s">
        <v>11</v>
      </c>
      <c r="D4" s="4" t="s">
        <v>10</v>
      </c>
      <c r="E4" s="4" t="s">
        <v>11</v>
      </c>
      <c r="F4" s="4" t="s">
        <v>10</v>
      </c>
      <c r="G4" s="4" t="s">
        <v>11</v>
      </c>
      <c r="H4" s="4" t="s">
        <v>10</v>
      </c>
      <c r="I4" s="4" t="s">
        <v>11</v>
      </c>
      <c r="J4" s="4" t="s">
        <v>10</v>
      </c>
      <c r="K4" s="4" t="s">
        <v>11</v>
      </c>
      <c r="L4" s="4" t="s">
        <v>10</v>
      </c>
      <c r="M4" s="4" t="s">
        <v>11</v>
      </c>
      <c r="N4" s="4" t="s">
        <v>10</v>
      </c>
      <c r="O4" s="4" t="s">
        <v>11</v>
      </c>
    </row>
    <row r="5" spans="1:15" ht="18" customHeight="1" thickBot="1" x14ac:dyDescent="0.2">
      <c r="A5" s="5">
        <v>45747</v>
      </c>
      <c r="B5" s="6">
        <f t="shared" ref="B5:O5" si="0">SUMIF(B6:B19,"&gt;0")</f>
        <v>634</v>
      </c>
      <c r="C5" s="6">
        <f t="shared" si="0"/>
        <v>2849.6955000000007</v>
      </c>
      <c r="D5" s="6">
        <f t="shared" si="0"/>
        <v>0</v>
      </c>
      <c r="E5" s="6">
        <f t="shared" si="0"/>
        <v>0</v>
      </c>
      <c r="F5" s="6">
        <f t="shared" si="0"/>
        <v>44</v>
      </c>
      <c r="G5" s="6">
        <f t="shared" si="0"/>
        <v>160.40349999999998</v>
      </c>
      <c r="H5" s="6">
        <f t="shared" si="0"/>
        <v>158</v>
      </c>
      <c r="I5" s="6">
        <f t="shared" si="0"/>
        <v>514.69190000000003</v>
      </c>
      <c r="J5" s="6">
        <f t="shared" si="0"/>
        <v>10</v>
      </c>
      <c r="K5" s="6">
        <f t="shared" si="0"/>
        <v>139.42149999999998</v>
      </c>
      <c r="L5" s="6">
        <f t="shared" si="0"/>
        <v>23</v>
      </c>
      <c r="M5" s="6">
        <f t="shared" si="0"/>
        <v>101.4068</v>
      </c>
      <c r="N5" s="6">
        <f t="shared" si="0"/>
        <v>399</v>
      </c>
      <c r="O5" s="6">
        <f t="shared" si="0"/>
        <v>1933.7718000000004</v>
      </c>
    </row>
    <row r="6" spans="1:15" ht="18" customHeight="1" thickTop="1" x14ac:dyDescent="0.15">
      <c r="A6" s="7" t="s">
        <v>12</v>
      </c>
      <c r="B6" s="8">
        <f t="shared" ref="B6:C19" si="1">IF(D6&gt;0,D6,0)+IF(F6&gt;0,F6,0)+IF(H6&gt;0,H6,0)+IF(J6&gt;0,J6,0)+IF(L6&gt;0,L6,0)+IF(N6&gt;0,N6,0)</f>
        <v>1</v>
      </c>
      <c r="C6" s="9">
        <f t="shared" si="1"/>
        <v>1.5383</v>
      </c>
      <c r="D6" s="10"/>
      <c r="E6" s="10"/>
      <c r="F6" s="10"/>
      <c r="G6" s="11"/>
      <c r="H6" s="11"/>
      <c r="I6" s="11"/>
      <c r="J6" s="11"/>
      <c r="K6" s="11"/>
      <c r="L6" s="11"/>
      <c r="M6" s="11"/>
      <c r="N6" s="11">
        <v>1</v>
      </c>
      <c r="O6" s="11">
        <v>1.5383</v>
      </c>
    </row>
    <row r="7" spans="1:15" ht="18" customHeight="1" x14ac:dyDescent="0.15">
      <c r="A7" s="12" t="s">
        <v>13</v>
      </c>
      <c r="B7" s="13">
        <f t="shared" si="1"/>
        <v>10</v>
      </c>
      <c r="C7" s="14">
        <f t="shared" si="1"/>
        <v>28.368500000000001</v>
      </c>
      <c r="D7" s="15"/>
      <c r="E7" s="15"/>
      <c r="F7" s="15">
        <v>1</v>
      </c>
      <c r="G7" s="15">
        <v>4.6416000000000004</v>
      </c>
      <c r="H7" s="15">
        <v>2</v>
      </c>
      <c r="I7" s="15">
        <v>13.4938</v>
      </c>
      <c r="J7" s="15"/>
      <c r="K7" s="15"/>
      <c r="L7" s="15"/>
      <c r="M7" s="15"/>
      <c r="N7" s="15">
        <v>7</v>
      </c>
      <c r="O7" s="15">
        <v>10.2331</v>
      </c>
    </row>
    <row r="8" spans="1:15" ht="18" customHeight="1" x14ac:dyDescent="0.15">
      <c r="A8" s="12" t="s">
        <v>14</v>
      </c>
      <c r="B8" s="13">
        <f t="shared" si="1"/>
        <v>32</v>
      </c>
      <c r="C8" s="14">
        <f t="shared" si="1"/>
        <v>81.632599999999996</v>
      </c>
      <c r="D8" s="15"/>
      <c r="E8" s="15"/>
      <c r="F8" s="15">
        <v>1</v>
      </c>
      <c r="G8" s="15">
        <v>4.6100000000000003</v>
      </c>
      <c r="H8" s="15">
        <v>8</v>
      </c>
      <c r="I8" s="15">
        <v>17.590199999999999</v>
      </c>
      <c r="J8" s="15">
        <v>1</v>
      </c>
      <c r="K8" s="15">
        <v>8.4499999999999993</v>
      </c>
      <c r="L8" s="15"/>
      <c r="M8" s="15"/>
      <c r="N8" s="15">
        <v>22</v>
      </c>
      <c r="O8" s="15">
        <v>50.982399999999991</v>
      </c>
    </row>
    <row r="9" spans="1:15" ht="18" customHeight="1" x14ac:dyDescent="0.15">
      <c r="A9" s="12" t="s">
        <v>15</v>
      </c>
      <c r="B9" s="13">
        <f t="shared" si="1"/>
        <v>15</v>
      </c>
      <c r="C9" s="14">
        <f t="shared" si="1"/>
        <v>27.336500000000001</v>
      </c>
      <c r="D9" s="15"/>
      <c r="E9" s="15"/>
      <c r="F9" s="15"/>
      <c r="G9" s="15"/>
      <c r="H9" s="15">
        <v>3</v>
      </c>
      <c r="I9" s="15">
        <v>3.8809</v>
      </c>
      <c r="J9" s="15"/>
      <c r="K9" s="15"/>
      <c r="L9" s="15"/>
      <c r="M9" s="15"/>
      <c r="N9" s="15">
        <v>12</v>
      </c>
      <c r="O9" s="15">
        <v>23.4556</v>
      </c>
    </row>
    <row r="10" spans="1:15" ht="18" customHeight="1" x14ac:dyDescent="0.15">
      <c r="A10" s="12" t="s">
        <v>16</v>
      </c>
      <c r="B10" s="13">
        <f t="shared" si="1"/>
        <v>67</v>
      </c>
      <c r="C10" s="14">
        <f t="shared" si="1"/>
        <v>220.65049999999999</v>
      </c>
      <c r="D10" s="15"/>
      <c r="E10" s="15"/>
      <c r="F10" s="15">
        <v>4</v>
      </c>
      <c r="G10" s="15">
        <v>11.947800000000001</v>
      </c>
      <c r="H10" s="15">
        <v>14</v>
      </c>
      <c r="I10" s="15">
        <v>33.450299999999999</v>
      </c>
      <c r="J10" s="15"/>
      <c r="K10" s="15"/>
      <c r="L10" s="15"/>
      <c r="M10" s="15"/>
      <c r="N10" s="15">
        <v>49</v>
      </c>
      <c r="O10" s="15">
        <v>175.25239999999999</v>
      </c>
    </row>
    <row r="11" spans="1:15" ht="18" customHeight="1" x14ac:dyDescent="0.15">
      <c r="A11" s="12" t="s">
        <v>17</v>
      </c>
      <c r="B11" s="13">
        <f t="shared" si="1"/>
        <v>116</v>
      </c>
      <c r="C11" s="14">
        <f t="shared" si="1"/>
        <v>802.87090000000001</v>
      </c>
      <c r="D11" s="15"/>
      <c r="E11" s="15"/>
      <c r="F11" s="15">
        <v>1</v>
      </c>
      <c r="G11" s="15">
        <v>8.4250000000000007</v>
      </c>
      <c r="H11" s="15">
        <v>21</v>
      </c>
      <c r="I11" s="15">
        <v>96.868099999999998</v>
      </c>
      <c r="J11" s="15">
        <v>1</v>
      </c>
      <c r="K11" s="15">
        <v>17.5</v>
      </c>
      <c r="L11" s="15"/>
      <c r="M11" s="15"/>
      <c r="N11" s="15">
        <v>93</v>
      </c>
      <c r="O11" s="15">
        <v>680.07780000000002</v>
      </c>
    </row>
    <row r="12" spans="1:15" ht="18" customHeight="1" x14ac:dyDescent="0.15">
      <c r="A12" s="12" t="s">
        <v>18</v>
      </c>
      <c r="B12" s="13">
        <f t="shared" si="1"/>
        <v>34</v>
      </c>
      <c r="C12" s="14">
        <f t="shared" si="1"/>
        <v>235.23990000000001</v>
      </c>
      <c r="D12" s="15"/>
      <c r="E12" s="15"/>
      <c r="F12" s="15"/>
      <c r="G12" s="15"/>
      <c r="H12" s="15">
        <v>2</v>
      </c>
      <c r="I12" s="15">
        <v>8.3876000000000008</v>
      </c>
      <c r="J12" s="15">
        <v>4</v>
      </c>
      <c r="K12" s="15">
        <v>36.5809</v>
      </c>
      <c r="L12" s="15"/>
      <c r="M12" s="15"/>
      <c r="N12" s="15">
        <v>28</v>
      </c>
      <c r="O12" s="15">
        <v>190.2714</v>
      </c>
    </row>
    <row r="13" spans="1:15" ht="18" customHeight="1" x14ac:dyDescent="0.15">
      <c r="A13" s="12" t="s">
        <v>19</v>
      </c>
      <c r="B13" s="13">
        <f t="shared" si="1"/>
        <v>50</v>
      </c>
      <c r="C13" s="14">
        <f t="shared" si="1"/>
        <v>214.07049999999998</v>
      </c>
      <c r="D13" s="15"/>
      <c r="E13" s="15"/>
      <c r="F13" s="15"/>
      <c r="G13" s="15"/>
      <c r="H13" s="15">
        <v>14</v>
      </c>
      <c r="I13" s="15">
        <v>44.416600000000003</v>
      </c>
      <c r="J13" s="15">
        <v>1</v>
      </c>
      <c r="K13" s="15">
        <v>22.7499</v>
      </c>
      <c r="L13" s="15">
        <v>6</v>
      </c>
      <c r="M13" s="15">
        <v>26.925699999999999</v>
      </c>
      <c r="N13" s="15">
        <v>29</v>
      </c>
      <c r="O13" s="15">
        <v>119.9783</v>
      </c>
    </row>
    <row r="14" spans="1:15" ht="18" customHeight="1" x14ac:dyDescent="0.15">
      <c r="A14" s="12" t="s">
        <v>20</v>
      </c>
      <c r="B14" s="13">
        <f t="shared" si="1"/>
        <v>75</v>
      </c>
      <c r="C14" s="14">
        <f t="shared" si="1"/>
        <v>241.86810000000003</v>
      </c>
      <c r="D14" s="15"/>
      <c r="E14" s="15"/>
      <c r="F14" s="15">
        <v>2</v>
      </c>
      <c r="G14" s="15">
        <v>4.6716999999999995</v>
      </c>
      <c r="H14" s="15">
        <v>25</v>
      </c>
      <c r="I14" s="15">
        <v>79.086399999999998</v>
      </c>
      <c r="J14" s="15"/>
      <c r="K14" s="15"/>
      <c r="L14" s="15">
        <v>7</v>
      </c>
      <c r="M14" s="15">
        <v>31.287999999999997</v>
      </c>
      <c r="N14" s="15">
        <v>41</v>
      </c>
      <c r="O14" s="15">
        <v>126.82200000000002</v>
      </c>
    </row>
    <row r="15" spans="1:15" ht="18" customHeight="1" x14ac:dyDescent="0.15">
      <c r="A15" s="12" t="s">
        <v>21</v>
      </c>
      <c r="B15" s="13">
        <f t="shared" si="1"/>
        <v>59</v>
      </c>
      <c r="C15" s="14">
        <f t="shared" si="1"/>
        <v>367.61469999999997</v>
      </c>
      <c r="D15" s="15"/>
      <c r="E15" s="15"/>
      <c r="F15" s="15">
        <v>11</v>
      </c>
      <c r="G15" s="15">
        <v>35.372300000000003</v>
      </c>
      <c r="H15" s="15">
        <v>15</v>
      </c>
      <c r="I15" s="15">
        <v>66.869</v>
      </c>
      <c r="J15" s="15">
        <v>2</v>
      </c>
      <c r="K15" s="15">
        <v>48.808799999999998</v>
      </c>
      <c r="L15" s="15">
        <v>10</v>
      </c>
      <c r="M15" s="15">
        <v>43.193100000000001</v>
      </c>
      <c r="N15" s="15">
        <v>21</v>
      </c>
      <c r="O15" s="15">
        <v>173.3715</v>
      </c>
    </row>
    <row r="16" spans="1:15" ht="18" customHeight="1" x14ac:dyDescent="0.15">
      <c r="A16" s="12" t="s">
        <v>22</v>
      </c>
      <c r="B16" s="13">
        <f t="shared" si="1"/>
        <v>84</v>
      </c>
      <c r="C16" s="14">
        <f t="shared" si="1"/>
        <v>182.09559999999999</v>
      </c>
      <c r="D16" s="15"/>
      <c r="E16" s="15"/>
      <c r="F16" s="15">
        <v>20</v>
      </c>
      <c r="G16" s="15">
        <v>77.271799999999999</v>
      </c>
      <c r="H16" s="15">
        <v>27</v>
      </c>
      <c r="I16" s="15">
        <v>40.217399999999998</v>
      </c>
      <c r="J16" s="15">
        <v>1</v>
      </c>
      <c r="K16" s="15">
        <v>5.3319000000000001</v>
      </c>
      <c r="L16" s="15"/>
      <c r="M16" s="15"/>
      <c r="N16" s="15">
        <v>36</v>
      </c>
      <c r="O16" s="15">
        <v>59.274500000000003</v>
      </c>
    </row>
    <row r="17" spans="1:15" ht="18" customHeight="1" x14ac:dyDescent="0.15">
      <c r="A17" s="12" t="s">
        <v>23</v>
      </c>
      <c r="B17" s="13">
        <f t="shared" si="1"/>
        <v>17</v>
      </c>
      <c r="C17" s="14">
        <f t="shared" si="1"/>
        <v>34.082799999999999</v>
      </c>
      <c r="D17" s="15"/>
      <c r="E17" s="15"/>
      <c r="F17" s="15">
        <v>2</v>
      </c>
      <c r="G17" s="15">
        <v>3.6452</v>
      </c>
      <c r="H17" s="15">
        <v>3</v>
      </c>
      <c r="I17" s="15">
        <v>8.5167000000000002</v>
      </c>
      <c r="J17" s="15"/>
      <c r="K17" s="15"/>
      <c r="L17" s="15"/>
      <c r="M17" s="15"/>
      <c r="N17" s="15">
        <v>12</v>
      </c>
      <c r="O17" s="15">
        <v>21.9209</v>
      </c>
    </row>
    <row r="18" spans="1:15" ht="18" customHeight="1" x14ac:dyDescent="0.15">
      <c r="A18" s="12" t="s">
        <v>24</v>
      </c>
      <c r="B18" s="13">
        <f t="shared" si="1"/>
        <v>65</v>
      </c>
      <c r="C18" s="14">
        <f t="shared" si="1"/>
        <v>393.5763</v>
      </c>
      <c r="D18" s="15"/>
      <c r="E18" s="15"/>
      <c r="F18" s="15">
        <v>2</v>
      </c>
      <c r="G18" s="15">
        <v>9.8180999999999994</v>
      </c>
      <c r="H18" s="15">
        <v>20</v>
      </c>
      <c r="I18" s="15">
        <v>93.039199999999994</v>
      </c>
      <c r="J18" s="15"/>
      <c r="K18" s="15"/>
      <c r="L18" s="15"/>
      <c r="M18" s="15"/>
      <c r="N18" s="15">
        <v>43</v>
      </c>
      <c r="O18" s="15">
        <v>290.71899999999999</v>
      </c>
    </row>
    <row r="19" spans="1:15" ht="18" customHeight="1" x14ac:dyDescent="0.15">
      <c r="A19" s="16" t="s">
        <v>25</v>
      </c>
      <c r="B19" s="17">
        <f t="shared" si="1"/>
        <v>9</v>
      </c>
      <c r="C19" s="17">
        <f t="shared" si="1"/>
        <v>18.750299999999999</v>
      </c>
      <c r="D19" s="18"/>
      <c r="E19" s="18"/>
      <c r="F19" s="18"/>
      <c r="G19" s="18"/>
      <c r="H19" s="18">
        <v>4</v>
      </c>
      <c r="I19" s="18">
        <v>8.8757000000000001</v>
      </c>
      <c r="J19" s="18"/>
      <c r="K19" s="18"/>
      <c r="L19" s="18"/>
      <c r="M19" s="18"/>
      <c r="N19" s="18">
        <v>5</v>
      </c>
      <c r="O19" s="18">
        <v>9.8745999999999992</v>
      </c>
    </row>
    <row r="20" spans="1:15" ht="13.5" customHeight="1" x14ac:dyDescent="0.15">
      <c r="A20" s="19" t="s">
        <v>26</v>
      </c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13.5" customHeight="1" x14ac:dyDescent="0.15">
      <c r="A21" s="19" t="s">
        <v>27</v>
      </c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ht="13.5" customHeight="1" x14ac:dyDescent="0.15">
      <c r="A22" s="19"/>
    </row>
    <row r="23" spans="1:15" x14ac:dyDescent="0.15">
      <c r="A23" s="19" t="s">
        <v>28</v>
      </c>
    </row>
  </sheetData>
  <sheetProtection autoFilter="0"/>
  <mergeCells count="8">
    <mergeCell ref="L3:M3"/>
    <mergeCell ref="N3:O3"/>
    <mergeCell ref="A3:A4"/>
    <mergeCell ref="B3:C3"/>
    <mergeCell ref="D3:E3"/>
    <mergeCell ref="F3:G3"/>
    <mergeCell ref="H3:I3"/>
    <mergeCell ref="J3:K3"/>
  </mergeCells>
  <phoneticPr fontId="2"/>
  <dataValidations count="1">
    <dataValidation type="decimal" operator="greaterThanOrEqual" allowBlank="1" showInputMessage="1" showErrorMessage="1" sqref="D6:O19" xr:uid="{B84668FB-FF14-4C35-BC35-CF5323603F2D}">
      <formula1>0</formula1>
    </dataValidation>
  </dataValidations>
  <pageMargins left="0.59055118110236227" right="0.19685039370078741" top="0.78740157480314965" bottom="0.19685039370078741" header="0" footer="0"/>
  <pageSetup paperSize="9" scale="66" fitToHeight="0" pageOrder="overThenDown" orientation="landscape" r:id="rId1"/>
  <headerFooter alignWithMargins="0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2-2</vt:lpstr>
      <vt:lpstr>'2-2'!Print_Area</vt:lpstr>
      <vt:lpstr>'2-2'!Print_Titles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2026-02-27T06:55:43Z</dcterms:created>
  <dcterms:modified xsi:type="dcterms:W3CDTF">2026-02-27T06:55:51Z</dcterms:modified>
</cp:coreProperties>
</file>