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F29E5B80-D6D3-439F-A3D3-486A684ADC3C}" xr6:coauthVersionLast="47" xr6:coauthVersionMax="47" xr10:uidLastSave="{00000000-0000-0000-0000-000000000000}"/>
  <bookViews>
    <workbookView xWindow="-25185" yWindow="2610" windowWidth="21600" windowHeight="11295" xr2:uid="{0B7E39FA-3562-466B-95E0-0C758B393A92}"/>
  </bookViews>
  <sheets>
    <sheet name="１号　入札金額内訳書" sheetId="1" r:id="rId1"/>
    <sheet name="１号　記載例" sheetId="2" r:id="rId2"/>
    <sheet name="２号　質問書" sheetId="3" r:id="rId3"/>
  </sheets>
  <definedNames>
    <definedName name="_xlnm.Print_Area" localSheetId="1">'１号　記載例'!$A$1:$G$34</definedName>
    <definedName name="_xlnm.Print_Area" localSheetId="0">'１号　入札金額内訳書'!$A$1:$G$34</definedName>
    <definedName name="_xlnm.Print_Area" localSheetId="2">'２号　質問書'!$B$2:$E$19</definedName>
    <definedName name="コードNO.">#REF!</definedName>
    <definedName name="署等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2" l="1"/>
  <c r="A27" i="2"/>
  <c r="C22" i="2"/>
  <c r="D22" i="2" s="1"/>
  <c r="E22" i="2" s="1"/>
  <c r="G22" i="2" s="1"/>
  <c r="B22" i="2"/>
  <c r="A22" i="2"/>
  <c r="C13" i="2"/>
  <c r="D13" i="2" s="1"/>
  <c r="A13" i="2"/>
  <c r="E13" i="2" s="1"/>
  <c r="G13" i="2" s="1"/>
  <c r="C8" i="2"/>
  <c r="D8" i="2" s="1"/>
  <c r="E8" i="2" s="1"/>
  <c r="G8" i="2" s="1"/>
  <c r="G15" i="2" s="1"/>
  <c r="A8" i="2"/>
  <c r="C27" i="1"/>
  <c r="D27" i="1" s="1"/>
  <c r="E27" i="1" s="1"/>
  <c r="G27" i="1" s="1"/>
  <c r="D22" i="1"/>
  <c r="E22" i="1" s="1"/>
  <c r="G22" i="1" s="1"/>
  <c r="G13" i="1"/>
  <c r="E13" i="1"/>
  <c r="C13" i="1"/>
  <c r="D13" i="1" s="1"/>
  <c r="D8" i="1"/>
  <c r="E8" i="1" s="1"/>
  <c r="G8" i="1" s="1"/>
  <c r="G15" i="1" s="1"/>
  <c r="G29" i="1" l="1"/>
  <c r="G31" i="1" s="1"/>
  <c r="C27" i="2"/>
  <c r="D27" i="2" s="1"/>
  <c r="E27" i="2" s="1"/>
  <c r="G27" i="2" s="1"/>
  <c r="G29" i="2" s="1"/>
  <c r="G31" i="2" s="1"/>
</calcChain>
</file>

<file path=xl/sharedStrings.xml><?xml version="1.0" encoding="utf-8"?>
<sst xmlns="http://schemas.openxmlformats.org/spreadsheetml/2006/main" count="185" uniqueCount="64">
  <si>
    <t>別紙様式第１号</t>
    <rPh sb="0" eb="2">
      <t>ベッシ</t>
    </rPh>
    <rPh sb="2" eb="4">
      <t>ヨウシキ</t>
    </rPh>
    <rPh sb="4" eb="5">
      <t>ダイ</t>
    </rPh>
    <rPh sb="6" eb="7">
      <t>ゴウ</t>
    </rPh>
    <phoneticPr fontId="3"/>
  </si>
  <si>
    <t>入 札 金 額 内 訳 書</t>
    <rPh sb="0" eb="1">
      <t>イ</t>
    </rPh>
    <rPh sb="2" eb="3">
      <t>サツ</t>
    </rPh>
    <rPh sb="4" eb="5">
      <t>キン</t>
    </rPh>
    <rPh sb="6" eb="7">
      <t>ガク</t>
    </rPh>
    <rPh sb="8" eb="9">
      <t>ウチ</t>
    </rPh>
    <rPh sb="10" eb="11">
      <t>ヤク</t>
    </rPh>
    <rPh sb="12" eb="13">
      <t>ショ</t>
    </rPh>
    <phoneticPr fontId="3"/>
  </si>
  <si>
    <t>１　中型車</t>
    <rPh sb="2" eb="4">
      <t>チュウガタ</t>
    </rPh>
    <rPh sb="4" eb="5">
      <t>シャ</t>
    </rPh>
    <phoneticPr fontId="3"/>
  </si>
  <si>
    <t>（１）キロ制運賃の算定</t>
    <rPh sb="5" eb="6">
      <t>セイ</t>
    </rPh>
    <rPh sb="6" eb="8">
      <t>ウンチン</t>
    </rPh>
    <rPh sb="9" eb="11">
      <t>サンテイ</t>
    </rPh>
    <phoneticPr fontId="3"/>
  </si>
  <si>
    <r>
      <t xml:space="preserve">予定実車
距離数
</t>
    </r>
    <r>
      <rPr>
        <sz val="10"/>
        <rFont val="ＭＳ Ｐ明朝"/>
        <family val="1"/>
        <charset val="128"/>
      </rPr>
      <t>（実車キロ数）</t>
    </r>
    <rPh sb="0" eb="2">
      <t>ヨテイ</t>
    </rPh>
    <rPh sb="2" eb="3">
      <t>ジツ</t>
    </rPh>
    <rPh sb="3" eb="4">
      <t>クルマ</t>
    </rPh>
    <rPh sb="5" eb="7">
      <t>キョリ</t>
    </rPh>
    <rPh sb="7" eb="8">
      <t>カズ</t>
    </rPh>
    <rPh sb="10" eb="12">
      <t>ジッシャ</t>
    </rPh>
    <rPh sb="14" eb="15">
      <t>カズ</t>
    </rPh>
    <phoneticPr fontId="3"/>
  </si>
  <si>
    <r>
      <t xml:space="preserve">車庫から研修所間の１往復の回送キロ数
</t>
    </r>
    <r>
      <rPr>
        <sz val="10"/>
        <rFont val="ＭＳ Ｐ明朝"/>
        <family val="1"/>
        <charset val="128"/>
      </rPr>
      <t>（10キロ未満の端数は10キロ単位に切り上げ）</t>
    </r>
    <rPh sb="0" eb="2">
      <t>シャコ</t>
    </rPh>
    <rPh sb="4" eb="7">
      <t>ケンシュウジョ</t>
    </rPh>
    <rPh sb="7" eb="8">
      <t>アイダ</t>
    </rPh>
    <rPh sb="10" eb="12">
      <t>オウフク</t>
    </rPh>
    <rPh sb="13" eb="15">
      <t>カイソウ</t>
    </rPh>
    <rPh sb="17" eb="18">
      <t>カズ</t>
    </rPh>
    <rPh sb="24" eb="26">
      <t>ミマン</t>
    </rPh>
    <rPh sb="27" eb="29">
      <t>ハスウ</t>
    </rPh>
    <rPh sb="34" eb="36">
      <t>タンイ</t>
    </rPh>
    <rPh sb="37" eb="38">
      <t>キ</t>
    </rPh>
    <rPh sb="39" eb="40">
      <t>ア</t>
    </rPh>
    <phoneticPr fontId="3"/>
  </si>
  <si>
    <t>車庫から
研修所間の予定往復
回送回数</t>
    <rPh sb="8" eb="9">
      <t>アイダ</t>
    </rPh>
    <rPh sb="10" eb="12">
      <t>ヨテイ</t>
    </rPh>
    <rPh sb="17" eb="19">
      <t>カイスウ</t>
    </rPh>
    <phoneticPr fontId="3"/>
  </si>
  <si>
    <t>車庫から研修所間の往復回送
キロ数合計</t>
    <rPh sb="7" eb="8">
      <t>アイダ</t>
    </rPh>
    <rPh sb="16" eb="17">
      <t>スウ</t>
    </rPh>
    <rPh sb="17" eb="19">
      <t>ゴウケイ</t>
    </rPh>
    <phoneticPr fontId="3"/>
  </si>
  <si>
    <t>キロ制運賃
算定キロ数</t>
    <rPh sb="2" eb="3">
      <t>セイ</t>
    </rPh>
    <rPh sb="3" eb="5">
      <t>ウンチン</t>
    </rPh>
    <rPh sb="6" eb="8">
      <t>サンテイ</t>
    </rPh>
    <rPh sb="10" eb="11">
      <t>カズ</t>
    </rPh>
    <phoneticPr fontId="3"/>
  </si>
  <si>
    <t>キロ制
運賃単価</t>
    <rPh sb="6" eb="8">
      <t>タンカ</t>
    </rPh>
    <phoneticPr fontId="3"/>
  </si>
  <si>
    <t>キロ制運賃</t>
    <rPh sb="2" eb="3">
      <t>セイ</t>
    </rPh>
    <rPh sb="3" eb="5">
      <t>ウンチン</t>
    </rPh>
    <phoneticPr fontId="3"/>
  </si>
  <si>
    <t>A</t>
  </si>
  <si>
    <t>B</t>
  </si>
  <si>
    <t>C</t>
  </si>
  <si>
    <t>D＝B×C</t>
  </si>
  <si>
    <t>E＝A＋D</t>
  </si>
  <si>
    <t>F</t>
  </si>
  <si>
    <t>G＝E×F</t>
  </si>
  <si>
    <t>10キロ単位で記入</t>
    <rPh sb="4" eb="6">
      <t>タンイ</t>
    </rPh>
    <rPh sb="7" eb="9">
      <t>キニュウ</t>
    </rPh>
    <phoneticPr fontId="3"/>
  </si>
  <si>
    <t>10キロ単位となる</t>
    <rPh sb="4" eb="6">
      <t>タンイ</t>
    </rPh>
    <phoneticPr fontId="3"/>
  </si>
  <si>
    <t>円単位で記入</t>
    <rPh sb="0" eb="1">
      <t>エン</t>
    </rPh>
    <rPh sb="1" eb="3">
      <t>タンイ</t>
    </rPh>
    <rPh sb="4" eb="6">
      <t>キニュウ</t>
    </rPh>
    <phoneticPr fontId="3"/>
  </si>
  <si>
    <t>１０円単位となる</t>
    <rPh sb="2" eb="3">
      <t>エン</t>
    </rPh>
    <rPh sb="3" eb="5">
      <t>タンイ</t>
    </rPh>
    <phoneticPr fontId="3"/>
  </si>
  <si>
    <t>（２）時間制運賃の算定</t>
    <rPh sb="3" eb="6">
      <t>ジカンセイ</t>
    </rPh>
    <rPh sb="6" eb="8">
      <t>ウンチン</t>
    </rPh>
    <rPh sb="9" eb="11">
      <t>サンテイ</t>
    </rPh>
    <phoneticPr fontId="3"/>
  </si>
  <si>
    <r>
      <t xml:space="preserve">予定運行
時間数
</t>
    </r>
    <r>
      <rPr>
        <sz val="10"/>
        <rFont val="ＭＳ Ｐ明朝"/>
        <family val="1"/>
        <charset val="128"/>
      </rPr>
      <t>（出庫前及び帰庫後の点呼・点検時間を含む）</t>
    </r>
    <rPh sb="0" eb="2">
      <t>ヨテイ</t>
    </rPh>
    <rPh sb="2" eb="4">
      <t>ウンコウ</t>
    </rPh>
    <rPh sb="5" eb="8">
      <t>ジカンスウ</t>
    </rPh>
    <rPh sb="10" eb="12">
      <t>シュッコ</t>
    </rPh>
    <rPh sb="12" eb="13">
      <t>マエ</t>
    </rPh>
    <rPh sb="13" eb="14">
      <t>オヨ</t>
    </rPh>
    <rPh sb="15" eb="17">
      <t>キコ</t>
    </rPh>
    <rPh sb="17" eb="18">
      <t>ゴ</t>
    </rPh>
    <rPh sb="19" eb="21">
      <t>テンコ</t>
    </rPh>
    <rPh sb="22" eb="24">
      <t>テンケン</t>
    </rPh>
    <rPh sb="24" eb="26">
      <t>ジカン</t>
    </rPh>
    <rPh sb="27" eb="28">
      <t>フク</t>
    </rPh>
    <phoneticPr fontId="3"/>
  </si>
  <si>
    <r>
      <t xml:space="preserve">車庫から研修所間の１往復の回送時間数
</t>
    </r>
    <r>
      <rPr>
        <sz val="10"/>
        <rFont val="ＭＳ Ｐ明朝"/>
        <family val="1"/>
        <charset val="128"/>
      </rPr>
      <t>（30分未満の端数は切り捨て、30分以上は1時間に切り上げ）</t>
    </r>
    <rPh sb="0" eb="2">
      <t>シャコ</t>
    </rPh>
    <rPh sb="4" eb="7">
      <t>ケンシュウジョ</t>
    </rPh>
    <rPh sb="7" eb="8">
      <t>アイダ</t>
    </rPh>
    <rPh sb="10" eb="12">
      <t>オウフク</t>
    </rPh>
    <rPh sb="13" eb="15">
      <t>カイソウ</t>
    </rPh>
    <rPh sb="15" eb="17">
      <t>ジカン</t>
    </rPh>
    <rPh sb="17" eb="18">
      <t>カズ</t>
    </rPh>
    <rPh sb="22" eb="23">
      <t>フン</t>
    </rPh>
    <rPh sb="23" eb="25">
      <t>ミマン</t>
    </rPh>
    <rPh sb="26" eb="28">
      <t>ハスウ</t>
    </rPh>
    <rPh sb="29" eb="30">
      <t>キ</t>
    </rPh>
    <rPh sb="31" eb="32">
      <t>ス</t>
    </rPh>
    <rPh sb="36" eb="37">
      <t>フン</t>
    </rPh>
    <rPh sb="37" eb="39">
      <t>イジョウ</t>
    </rPh>
    <rPh sb="41" eb="43">
      <t>ジカン</t>
    </rPh>
    <rPh sb="44" eb="45">
      <t>キ</t>
    </rPh>
    <rPh sb="46" eb="47">
      <t>ア</t>
    </rPh>
    <phoneticPr fontId="3"/>
  </si>
  <si>
    <t>車庫から研修所間の往復回送
時間数合計</t>
    <rPh sb="7" eb="8">
      <t>アイダ</t>
    </rPh>
    <rPh sb="14" eb="16">
      <t>ジカン</t>
    </rPh>
    <rPh sb="16" eb="17">
      <t>スウ</t>
    </rPh>
    <rPh sb="17" eb="19">
      <t>ゴウケイ</t>
    </rPh>
    <phoneticPr fontId="3"/>
  </si>
  <si>
    <t>時間制運賃
算定時間数</t>
    <rPh sb="0" eb="2">
      <t>ジカン</t>
    </rPh>
    <rPh sb="2" eb="3">
      <t>セイ</t>
    </rPh>
    <rPh sb="3" eb="5">
      <t>ウンチン</t>
    </rPh>
    <rPh sb="6" eb="8">
      <t>サンテイ</t>
    </rPh>
    <rPh sb="8" eb="11">
      <t>ジカンスウ</t>
    </rPh>
    <phoneticPr fontId="3"/>
  </si>
  <si>
    <t>時間制
運賃単価</t>
    <rPh sb="0" eb="2">
      <t>ジカン</t>
    </rPh>
    <rPh sb="6" eb="8">
      <t>タンカ</t>
    </rPh>
    <phoneticPr fontId="3"/>
  </si>
  <si>
    <t>時間制運賃</t>
    <rPh sb="0" eb="2">
      <t>ジカン</t>
    </rPh>
    <rPh sb="2" eb="3">
      <t>セイ</t>
    </rPh>
    <rPh sb="3" eb="5">
      <t>ウンチン</t>
    </rPh>
    <phoneticPr fontId="3"/>
  </si>
  <si>
    <t>H</t>
  </si>
  <si>
    <t>I</t>
  </si>
  <si>
    <t>J</t>
  </si>
  <si>
    <t>K＝I×J</t>
  </si>
  <si>
    <t>L＝H＋K</t>
  </si>
  <si>
    <t>M</t>
  </si>
  <si>
    <t>N＝L×M</t>
  </si>
  <si>
    <t>1時間単位で記入</t>
    <rPh sb="1" eb="3">
      <t>ジカン</t>
    </rPh>
    <rPh sb="3" eb="5">
      <t>タンイ</t>
    </rPh>
    <rPh sb="6" eb="8">
      <t>キニュウ</t>
    </rPh>
    <phoneticPr fontId="3"/>
  </si>
  <si>
    <t>1時間単位となる</t>
    <rPh sb="1" eb="3">
      <t>ジカン</t>
    </rPh>
    <rPh sb="3" eb="5">
      <t>タンイ</t>
    </rPh>
    <phoneticPr fontId="3"/>
  </si>
  <si>
    <t>円単位となる</t>
    <rPh sb="0" eb="1">
      <t>エン</t>
    </rPh>
    <rPh sb="1" eb="3">
      <t>タンイ</t>
    </rPh>
    <phoneticPr fontId="3"/>
  </si>
  <si>
    <t>中型車運賃合計
P＝G＋N</t>
    <rPh sb="0" eb="2">
      <t>チュウガタ</t>
    </rPh>
    <phoneticPr fontId="3"/>
  </si>
  <si>
    <t>２　小型車</t>
    <rPh sb="2" eb="4">
      <t>コガタ</t>
    </rPh>
    <rPh sb="4" eb="5">
      <t>シャ</t>
    </rPh>
    <phoneticPr fontId="3"/>
  </si>
  <si>
    <t>H</t>
    <phoneticPr fontId="3"/>
  </si>
  <si>
    <t>I</t>
    <phoneticPr fontId="3"/>
  </si>
  <si>
    <t>J</t>
    <phoneticPr fontId="3"/>
  </si>
  <si>
    <t>K＝I×J</t>
    <phoneticPr fontId="3"/>
  </si>
  <si>
    <t>L＝H＋K</t>
    <phoneticPr fontId="3"/>
  </si>
  <si>
    <t>M</t>
    <phoneticPr fontId="3"/>
  </si>
  <si>
    <t>N＝L×M</t>
    <phoneticPr fontId="3"/>
  </si>
  <si>
    <t>小型車運賃合計
P＝G＋N</t>
    <rPh sb="0" eb="3">
      <t>コガタシャ</t>
    </rPh>
    <rPh sb="3" eb="5">
      <t>ウンチン</t>
    </rPh>
    <rPh sb="5" eb="7">
      <t>ゴウケイ</t>
    </rPh>
    <phoneticPr fontId="3"/>
  </si>
  <si>
    <r>
      <rPr>
        <sz val="12"/>
        <rFont val="ＭＳ Ｐ明朝"/>
        <family val="1"/>
        <charset val="128"/>
      </rPr>
      <t>運賃総合計（入札金額）</t>
    </r>
    <r>
      <rPr>
        <sz val="11"/>
        <rFont val="ＭＳ Ｐ明朝"/>
        <family val="1"/>
        <charset val="128"/>
      </rPr>
      <t xml:space="preserve">
</t>
    </r>
    <r>
      <rPr>
        <sz val="10"/>
        <rFont val="ＭＳ Ｐ明朝"/>
        <family val="1"/>
        <charset val="128"/>
      </rPr>
      <t>Q＝中型車P＋小型車P</t>
    </r>
    <rPh sb="2" eb="3">
      <t>ソウ</t>
    </rPh>
    <rPh sb="6" eb="8">
      <t>ニュウサツ</t>
    </rPh>
    <rPh sb="8" eb="10">
      <t>キンガク</t>
    </rPh>
    <rPh sb="14" eb="16">
      <t>チュウガタ</t>
    </rPh>
    <rPh sb="16" eb="17">
      <t>シャ</t>
    </rPh>
    <rPh sb="19" eb="22">
      <t>コガタシャ</t>
    </rPh>
    <rPh sb="21" eb="22">
      <t>クルマ</t>
    </rPh>
    <phoneticPr fontId="3"/>
  </si>
  <si>
    <t>中型車運賃合計
P＝G＋N</t>
    <phoneticPr fontId="3"/>
  </si>
  <si>
    <t>小型車運賃合計
P＝G＋N</t>
    <phoneticPr fontId="3"/>
  </si>
  <si>
    <r>
      <t xml:space="preserve">運賃総合計（入札金額）
</t>
    </r>
    <r>
      <rPr>
        <sz val="10"/>
        <rFont val="ＭＳ Ｐ明朝"/>
        <family val="1"/>
        <charset val="128"/>
      </rPr>
      <t>Q＝中型車P＋小型車P</t>
    </r>
    <phoneticPr fontId="3"/>
  </si>
  <si>
    <t>別紙様式第２号</t>
    <rPh sb="0" eb="4">
      <t>ベッシヨウシキ</t>
    </rPh>
    <rPh sb="4" eb="5">
      <t>ダイ</t>
    </rPh>
    <rPh sb="6" eb="7">
      <t>ゴウ</t>
    </rPh>
    <phoneticPr fontId="11"/>
  </si>
  <si>
    <t>令和７年度研修用バス運行業務に関する質問書</t>
    <rPh sb="0" eb="2">
      <t>レイワ</t>
    </rPh>
    <rPh sb="3" eb="5">
      <t>ネンド</t>
    </rPh>
    <rPh sb="5" eb="8">
      <t>ケンシュウヨウ</t>
    </rPh>
    <rPh sb="10" eb="14">
      <t>ウンコウギョウム</t>
    </rPh>
    <rPh sb="15" eb="16">
      <t>カン</t>
    </rPh>
    <rPh sb="18" eb="21">
      <t>シツモンショ</t>
    </rPh>
    <phoneticPr fontId="11"/>
  </si>
  <si>
    <t>企業名</t>
    <rPh sb="0" eb="2">
      <t>キギョウ</t>
    </rPh>
    <rPh sb="2" eb="3">
      <t>メイ</t>
    </rPh>
    <phoneticPr fontId="11"/>
  </si>
  <si>
    <t>担当者</t>
    <rPh sb="0" eb="3">
      <t>タントウシャ</t>
    </rPh>
    <phoneticPr fontId="11"/>
  </si>
  <si>
    <t>電話番号・メールアドレス</t>
    <rPh sb="0" eb="4">
      <t>デンワバンゴウ</t>
    </rPh>
    <phoneticPr fontId="11"/>
  </si>
  <si>
    <t>役職</t>
    <rPh sb="0" eb="2">
      <t>ヤクショク</t>
    </rPh>
    <phoneticPr fontId="11"/>
  </si>
  <si>
    <t>氏名</t>
    <rPh sb="0" eb="2">
      <t>シメイ</t>
    </rPh>
    <phoneticPr fontId="11"/>
  </si>
  <si>
    <t>（直通）</t>
    <rPh sb="1" eb="3">
      <t>チョクツウ</t>
    </rPh>
    <phoneticPr fontId="3"/>
  </si>
  <si>
    <t>（メールアドレス）</t>
    <phoneticPr fontId="3"/>
  </si>
  <si>
    <t>質問事項</t>
    <rPh sb="0" eb="4">
      <t>シツモンジコウ</t>
    </rPh>
    <phoneticPr fontId="11"/>
  </si>
  <si>
    <t>１．入札説明書○○について
２．仕様書○○について</t>
    <rPh sb="2" eb="7">
      <t>ニュウサツセツメイショ</t>
    </rPh>
    <rPh sb="18" eb="21">
      <t>シヨウショ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</si>
</sst>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6" formatCode="&quot;¥&quot;#,##0;[Red]&quot;¥&quot;\-#,##0"/>
    <numFmt numFmtId="176" formatCode="#,##0;&quot;△ &quot;#,##0"/>
    <numFmt numFmtId="177" formatCode="&quot;km&quot;"/>
    <numFmt numFmtId="178" formatCode="#,###\ &quot;km&quot;"/>
    <numFmt numFmtId="179" formatCode="#,###&quot;km&quot;"/>
    <numFmt numFmtId="180" formatCode="#,###\ &quot;回&quot;"/>
    <numFmt numFmtId="181" formatCode="#,###&quot;円&quot;"/>
    <numFmt numFmtId="182" formatCode="#,###\ &quot;時間&quot;"/>
    <numFmt numFmtId="183" formatCode="#,###&quot;時間&quot;"/>
    <numFmt numFmtId="184" formatCode="#,###\ &quot;円&quot;"/>
    <numFmt numFmtId="185" formatCode="[$]ggge&quot;年&quot;m&quot;月&quot;d&quot;日&quot;;@" x16r2:formatCode16="[$-ja-JP-x-gannen]ggge&quot;年&quot;m&quot;月&quot;d&quot;日&quot;;@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20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明朝"/>
      <family val="1"/>
      <charset val="128"/>
    </font>
    <font>
      <sz val="11"/>
      <color theme="1"/>
      <name val="ＭＳ Ｐゴシック"/>
      <family val="2"/>
      <scheme val="minor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6" fontId="1" fillId="0" borderId="0" applyFont="0" applyFill="0" applyBorder="0" applyAlignment="0" applyProtection="0">
      <alignment vertical="center"/>
    </xf>
    <xf numFmtId="0" fontId="9" fillId="0" borderId="0"/>
  </cellStyleXfs>
  <cellXfs count="61">
    <xf numFmtId="0" fontId="0" fillId="0" borderId="0" xfId="0"/>
    <xf numFmtId="176" fontId="2" fillId="0" borderId="0" xfId="0" applyNumberFormat="1" applyFont="1"/>
    <xf numFmtId="177" fontId="4" fillId="0" borderId="0" xfId="1" applyNumberFormat="1" applyFont="1" applyAlignment="1">
      <alignment horizontal="right" vertical="center"/>
    </xf>
    <xf numFmtId="176" fontId="6" fillId="0" borderId="0" xfId="0" applyNumberFormat="1" applyFont="1"/>
    <xf numFmtId="176" fontId="2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6" fontId="7" fillId="0" borderId="0" xfId="0" applyNumberFormat="1" applyFont="1"/>
    <xf numFmtId="178" fontId="2" fillId="0" borderId="10" xfId="0" applyNumberFormat="1" applyFont="1" applyBorder="1" applyAlignment="1">
      <alignment vertical="center"/>
    </xf>
    <xf numFmtId="179" fontId="2" fillId="2" borderId="11" xfId="0" applyNumberFormat="1" applyFont="1" applyFill="1" applyBorder="1" applyAlignment="1">
      <alignment horizontal="right" vertical="center"/>
    </xf>
    <xf numFmtId="180" fontId="2" fillId="0" borderId="12" xfId="0" applyNumberFormat="1" applyFont="1" applyBorder="1" applyAlignment="1">
      <alignment vertical="center"/>
    </xf>
    <xf numFmtId="179" fontId="2" fillId="3" borderId="11" xfId="0" applyNumberFormat="1" applyFont="1" applyFill="1" applyBorder="1" applyAlignment="1">
      <alignment vertical="center"/>
    </xf>
    <xf numFmtId="181" fontId="2" fillId="2" borderId="11" xfId="0" applyNumberFormat="1" applyFont="1" applyFill="1" applyBorder="1" applyAlignment="1">
      <alignment vertical="center"/>
    </xf>
    <xf numFmtId="181" fontId="2" fillId="3" borderId="11" xfId="0" applyNumberFormat="1" applyFont="1" applyFill="1" applyBorder="1" applyAlignment="1">
      <alignment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top"/>
    </xf>
    <xf numFmtId="176" fontId="8" fillId="0" borderId="0" xfId="0" applyNumberFormat="1" applyFont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vertical="center"/>
    </xf>
    <xf numFmtId="182" fontId="2" fillId="0" borderId="13" xfId="0" applyNumberFormat="1" applyFont="1" applyBorder="1" applyAlignment="1">
      <alignment vertical="center"/>
    </xf>
    <xf numFmtId="183" fontId="2" fillId="2" borderId="11" xfId="0" applyNumberFormat="1" applyFont="1" applyFill="1" applyBorder="1" applyAlignment="1">
      <alignment vertical="center"/>
    </xf>
    <xf numFmtId="180" fontId="2" fillId="0" borderId="14" xfId="0" applyNumberFormat="1" applyFont="1" applyBorder="1" applyAlignment="1">
      <alignment vertical="center"/>
    </xf>
    <xf numFmtId="183" fontId="2" fillId="3" borderId="11" xfId="0" applyNumberFormat="1" applyFont="1" applyFill="1" applyBorder="1" applyAlignment="1">
      <alignment vertical="center"/>
    </xf>
    <xf numFmtId="184" fontId="2" fillId="3" borderId="11" xfId="0" applyNumberFormat="1" applyFont="1" applyFill="1" applyBorder="1" applyAlignment="1">
      <alignment vertical="center"/>
    </xf>
    <xf numFmtId="176" fontId="8" fillId="0" borderId="0" xfId="0" applyNumberFormat="1" applyFont="1" applyAlignment="1">
      <alignment horizontal="center" vertical="top"/>
    </xf>
    <xf numFmtId="179" fontId="2" fillId="2" borderId="11" xfId="0" applyNumberFormat="1" applyFont="1" applyFill="1" applyBorder="1" applyAlignment="1">
      <alignment vertical="center"/>
    </xf>
    <xf numFmtId="0" fontId="10" fillId="0" borderId="0" xfId="2" applyFont="1"/>
    <xf numFmtId="0" fontId="10" fillId="0" borderId="0" xfId="2" applyFont="1" applyAlignment="1">
      <alignment vertical="center"/>
    </xf>
    <xf numFmtId="0" fontId="10" fillId="0" borderId="0" xfId="2" applyFont="1" applyAlignment="1">
      <alignment horizontal="right" vertical="center"/>
    </xf>
    <xf numFmtId="0" fontId="13" fillId="0" borderId="21" xfId="2" applyFont="1" applyBorder="1" applyAlignment="1">
      <alignment horizontal="center" vertical="center"/>
    </xf>
    <xf numFmtId="0" fontId="13" fillId="0" borderId="4" xfId="2" applyFont="1" applyBorder="1" applyAlignment="1">
      <alignment vertical="center" wrapText="1"/>
    </xf>
    <xf numFmtId="0" fontId="13" fillId="0" borderId="20" xfId="2" applyFont="1" applyBorder="1" applyAlignment="1">
      <alignment vertical="center" wrapText="1"/>
    </xf>
    <xf numFmtId="0" fontId="13" fillId="0" borderId="0" xfId="2" applyFont="1" applyAlignment="1">
      <alignment vertical="center"/>
    </xf>
    <xf numFmtId="176" fontId="5" fillId="0" borderId="0" xfId="0" applyNumberFormat="1" applyFont="1" applyAlignment="1">
      <alignment horizontal="center"/>
    </xf>
    <xf numFmtId="176" fontId="2" fillId="0" borderId="15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176" fontId="2" fillId="0" borderId="17" xfId="0" applyNumberFormat="1" applyFont="1" applyBorder="1" applyAlignment="1">
      <alignment horizontal="center" vertical="center" wrapText="1"/>
    </xf>
    <xf numFmtId="176" fontId="2" fillId="0" borderId="18" xfId="0" applyNumberFormat="1" applyFont="1" applyBorder="1" applyAlignment="1">
      <alignment horizontal="center" vertical="center" wrapText="1"/>
    </xf>
    <xf numFmtId="176" fontId="4" fillId="0" borderId="17" xfId="0" applyNumberFormat="1" applyFont="1" applyBorder="1" applyAlignment="1">
      <alignment horizontal="center" vertical="center" wrapText="1"/>
    </xf>
    <xf numFmtId="0" fontId="13" fillId="0" borderId="21" xfId="2" applyFont="1" applyBorder="1" applyAlignment="1">
      <alignment horizontal="center" vertical="center"/>
    </xf>
    <xf numFmtId="0" fontId="13" fillId="0" borderId="22" xfId="2" applyFont="1" applyBorder="1" applyAlignment="1">
      <alignment horizontal="center" vertical="center"/>
    </xf>
    <xf numFmtId="0" fontId="13" fillId="0" borderId="23" xfId="2" applyFont="1" applyBorder="1" applyAlignment="1">
      <alignment horizontal="center" vertical="center"/>
    </xf>
    <xf numFmtId="0" fontId="13" fillId="0" borderId="24" xfId="2" applyFont="1" applyBorder="1" applyAlignment="1">
      <alignment horizontal="center" vertical="center"/>
    </xf>
    <xf numFmtId="0" fontId="13" fillId="0" borderId="20" xfId="2" applyFont="1" applyBorder="1" applyAlignment="1">
      <alignment vertical="top" wrapText="1"/>
    </xf>
    <xf numFmtId="0" fontId="13" fillId="0" borderId="20" xfId="2" applyFont="1" applyBorder="1" applyAlignment="1">
      <alignment vertical="top"/>
    </xf>
    <xf numFmtId="0" fontId="13" fillId="0" borderId="21" xfId="2" applyFont="1" applyBorder="1" applyAlignment="1">
      <alignment vertical="top"/>
    </xf>
    <xf numFmtId="0" fontId="12" fillId="0" borderId="0" xfId="2" applyFont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20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9" xfId="2" applyFont="1" applyBorder="1" applyAlignment="1">
      <alignment horizontal="center" vertical="center"/>
    </xf>
    <xf numFmtId="185" fontId="13" fillId="0" borderId="21" xfId="2" applyNumberFormat="1" applyFont="1" applyBorder="1" applyAlignment="1">
      <alignment horizontal="center" vertical="center"/>
    </xf>
  </cellXfs>
  <cellStyles count="3">
    <cellStyle name="通貨" xfId="1" builtinId="7"/>
    <cellStyle name="標準" xfId="0" builtinId="0"/>
    <cellStyle name="標準 5" xfId="2" xr:uid="{43C36FF5-CA61-4677-AB4F-D763506F86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262891</xdr:colOff>
      <xdr:row>31</xdr:row>
      <xdr:rowOff>133350</xdr:rowOff>
    </xdr:from>
    <xdr:ext cx="5871210" cy="82586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515BD18-4BC2-4C82-AD86-FCA6B5F5507A}"/>
            </a:ext>
          </a:extLst>
        </xdr:cNvPr>
        <xdr:cNvSpPr txBox="1"/>
      </xdr:nvSpPr>
      <xdr:spPr>
        <a:xfrm>
          <a:off x="262891" y="9991725"/>
          <a:ext cx="5871210" cy="82586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記入要領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１　表中の全ての太枠の欄に所要の計数を記入すること。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２　単価に含まれるもの、数量の考え方等については仕様書によること。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３　金額については消費税を含まないこと。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262891</xdr:colOff>
      <xdr:row>31</xdr:row>
      <xdr:rowOff>133350</xdr:rowOff>
    </xdr:from>
    <xdr:ext cx="5871210" cy="82586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614850C-FB2E-47CB-8291-038B4A3A0500}"/>
            </a:ext>
          </a:extLst>
        </xdr:cNvPr>
        <xdr:cNvSpPr txBox="1"/>
      </xdr:nvSpPr>
      <xdr:spPr>
        <a:xfrm>
          <a:off x="262891" y="9991725"/>
          <a:ext cx="5871210" cy="82586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記入要領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１　表中の全ての太枠の欄に所要の計数を記入すること。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２　単価に含まれるもの、数量の考え方等については仕様書によること。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３　金額については消費税を含まないこと。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  <xdr:oneCellAnchor>
    <xdr:from>
      <xdr:col>5</xdr:col>
      <xdr:colOff>247650</xdr:colOff>
      <xdr:row>1</xdr:row>
      <xdr:rowOff>76200</xdr:rowOff>
    </xdr:from>
    <xdr:ext cx="1323975" cy="425822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995933F-E39F-4410-8998-7796126233E8}"/>
            </a:ext>
          </a:extLst>
        </xdr:cNvPr>
        <xdr:cNvSpPr txBox="1"/>
      </xdr:nvSpPr>
      <xdr:spPr>
        <a:xfrm>
          <a:off x="5305425" y="257175"/>
          <a:ext cx="1323975" cy="425822"/>
        </a:xfrm>
        <a:prstGeom prst="rect">
          <a:avLst/>
        </a:prstGeom>
        <a:solidFill>
          <a:srgbClr val="FFCCFF"/>
        </a:solidFill>
        <a:ln w="254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2000"/>
            <a:t>記載例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1F7AF-9936-4A67-9109-F09A7304A431}">
  <sheetPr>
    <tabColor rgb="FFFFFF00"/>
    <pageSetUpPr fitToPage="1"/>
  </sheetPr>
  <dimension ref="A1:G34"/>
  <sheetViews>
    <sheetView showGridLines="0" tabSelected="1" view="pageBreakPreview" zoomScaleNormal="100" zoomScaleSheetLayoutView="100" workbookViewId="0">
      <selection activeCell="J25" sqref="J25"/>
    </sheetView>
  </sheetViews>
  <sheetFormatPr defaultColWidth="9" defaultRowHeight="13.5" x14ac:dyDescent="0.15"/>
  <cols>
    <col min="1" max="1" width="12.75" style="1" customWidth="1"/>
    <col min="2" max="2" width="18.625" style="1" customWidth="1"/>
    <col min="3" max="4" width="11.25" style="1" customWidth="1"/>
    <col min="5" max="5" width="12.5" style="1" customWidth="1"/>
    <col min="6" max="6" width="10.75" style="1" customWidth="1"/>
    <col min="7" max="7" width="16.375" style="1" customWidth="1"/>
    <col min="8" max="9" width="9" style="1"/>
    <col min="10" max="10" width="13.125" style="1" customWidth="1"/>
    <col min="11" max="11" width="12.625" style="1" customWidth="1"/>
    <col min="12" max="12" width="11.375" style="1" customWidth="1"/>
    <col min="13" max="13" width="9" style="1"/>
    <col min="14" max="14" width="8.875" style="1" customWidth="1"/>
    <col min="15" max="15" width="12.625" style="1" customWidth="1"/>
    <col min="16" max="16384" width="9" style="1"/>
  </cols>
  <sheetData>
    <row r="1" spans="1:7" ht="14.25" x14ac:dyDescent="0.15">
      <c r="G1" s="2" t="s">
        <v>0</v>
      </c>
    </row>
    <row r="2" spans="1:7" ht="27.75" customHeight="1" x14ac:dyDescent="0.25">
      <c r="A2" s="42" t="s">
        <v>1</v>
      </c>
      <c r="B2" s="42"/>
      <c r="C2" s="42"/>
      <c r="D2" s="42"/>
      <c r="E2" s="42"/>
      <c r="F2" s="42"/>
      <c r="G2" s="42"/>
    </row>
    <row r="3" spans="1:7" ht="17.25" x14ac:dyDescent="0.2">
      <c r="A3" s="3" t="s">
        <v>2</v>
      </c>
    </row>
    <row r="4" spans="1:7" ht="3.75" customHeight="1" x14ac:dyDescent="0.15"/>
    <row r="5" spans="1:7" x14ac:dyDescent="0.15">
      <c r="A5" s="1" t="s">
        <v>3</v>
      </c>
    </row>
    <row r="6" spans="1:7" s="8" customFormat="1" ht="67.5" customHeight="1" x14ac:dyDescent="0.15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6" t="s">
        <v>9</v>
      </c>
      <c r="G6" s="7" t="s">
        <v>10</v>
      </c>
    </row>
    <row r="7" spans="1:7" s="14" customFormat="1" ht="13.9" customHeight="1" thickBot="1" x14ac:dyDescent="0.2">
      <c r="A7" s="9" t="s">
        <v>11</v>
      </c>
      <c r="B7" s="10" t="s">
        <v>12</v>
      </c>
      <c r="C7" s="11" t="s">
        <v>13</v>
      </c>
      <c r="D7" s="10" t="s">
        <v>14</v>
      </c>
      <c r="E7" s="10" t="s">
        <v>15</v>
      </c>
      <c r="F7" s="12" t="s">
        <v>16</v>
      </c>
      <c r="G7" s="13" t="s">
        <v>17</v>
      </c>
    </row>
    <row r="8" spans="1:7" s="21" customFormat="1" ht="33.75" customHeight="1" thickTop="1" thickBot="1" x14ac:dyDescent="0.2">
      <c r="A8" s="15">
        <v>1620</v>
      </c>
      <c r="B8" s="16">
        <v>0</v>
      </c>
      <c r="C8" s="17">
        <v>6</v>
      </c>
      <c r="D8" s="18">
        <f>B8*C8</f>
        <v>0</v>
      </c>
      <c r="E8" s="18">
        <f>IF(D8=0,0,A8+D8)</f>
        <v>0</v>
      </c>
      <c r="F8" s="19">
        <v>0</v>
      </c>
      <c r="G8" s="20">
        <f>E8*F8</f>
        <v>0</v>
      </c>
    </row>
    <row r="9" spans="1:7" s="22" customFormat="1" ht="11.25" customHeight="1" thickTop="1" x14ac:dyDescent="0.15">
      <c r="B9" s="23" t="s">
        <v>18</v>
      </c>
      <c r="C9" s="21"/>
      <c r="D9" s="23" t="s">
        <v>19</v>
      </c>
      <c r="E9" s="23" t="s">
        <v>19</v>
      </c>
      <c r="F9" s="23" t="s">
        <v>20</v>
      </c>
      <c r="G9" s="23" t="s">
        <v>21</v>
      </c>
    </row>
    <row r="10" spans="1:7" x14ac:dyDescent="0.15">
      <c r="A10" s="1" t="s">
        <v>22</v>
      </c>
    </row>
    <row r="11" spans="1:7" ht="71.25" customHeight="1" x14ac:dyDescent="0.15">
      <c r="A11" s="4" t="s">
        <v>23</v>
      </c>
      <c r="B11" s="5" t="s">
        <v>24</v>
      </c>
      <c r="C11" s="5" t="s">
        <v>6</v>
      </c>
      <c r="D11" s="5" t="s">
        <v>25</v>
      </c>
      <c r="E11" s="5" t="s">
        <v>26</v>
      </c>
      <c r="F11" s="6" t="s">
        <v>27</v>
      </c>
      <c r="G11" s="7" t="s">
        <v>28</v>
      </c>
    </row>
    <row r="12" spans="1:7" s="27" customFormat="1" ht="13.9" customHeight="1" thickBot="1" x14ac:dyDescent="0.2">
      <c r="A12" s="24" t="s">
        <v>29</v>
      </c>
      <c r="B12" s="25" t="s">
        <v>30</v>
      </c>
      <c r="C12" s="26" t="s">
        <v>31</v>
      </c>
      <c r="D12" s="25" t="s">
        <v>32</v>
      </c>
      <c r="E12" s="25" t="s">
        <v>33</v>
      </c>
      <c r="F12" s="12" t="s">
        <v>34</v>
      </c>
      <c r="G12" s="13" t="s">
        <v>35</v>
      </c>
    </row>
    <row r="13" spans="1:7" ht="33.75" customHeight="1" thickTop="1" thickBot="1" x14ac:dyDescent="0.2">
      <c r="A13" s="28">
        <v>81</v>
      </c>
      <c r="B13" s="29">
        <v>0</v>
      </c>
      <c r="C13" s="30">
        <f>C8</f>
        <v>6</v>
      </c>
      <c r="D13" s="31">
        <f>B13*C13</f>
        <v>0</v>
      </c>
      <c r="E13" s="31">
        <f>IF(B13=0,0,A13+D13)</f>
        <v>0</v>
      </c>
      <c r="F13" s="19">
        <v>0</v>
      </c>
      <c r="G13" s="20">
        <f>E13*F13</f>
        <v>0</v>
      </c>
    </row>
    <row r="14" spans="1:7" s="22" customFormat="1" ht="11.25" customHeight="1" thickTop="1" thickBot="1" x14ac:dyDescent="0.2">
      <c r="B14" s="23" t="s">
        <v>36</v>
      </c>
      <c r="C14" s="21"/>
      <c r="D14" s="23" t="s">
        <v>37</v>
      </c>
      <c r="E14" s="23" t="s">
        <v>37</v>
      </c>
      <c r="F14" s="23" t="s">
        <v>20</v>
      </c>
      <c r="G14" s="23" t="s">
        <v>38</v>
      </c>
    </row>
    <row r="15" spans="1:7" ht="37.15" customHeight="1" thickTop="1" thickBot="1" x14ac:dyDescent="0.2">
      <c r="E15" s="43" t="s">
        <v>39</v>
      </c>
      <c r="F15" s="44"/>
      <c r="G15" s="32">
        <f>G8+G13</f>
        <v>0</v>
      </c>
    </row>
    <row r="16" spans="1:7" ht="3.75" customHeight="1" thickTop="1" x14ac:dyDescent="0.15"/>
    <row r="17" spans="1:7" ht="17.25" x14ac:dyDescent="0.2">
      <c r="A17" s="3" t="s">
        <v>40</v>
      </c>
      <c r="G17" s="33"/>
    </row>
    <row r="18" spans="1:7" ht="3.75" customHeight="1" x14ac:dyDescent="0.15"/>
    <row r="19" spans="1:7" x14ac:dyDescent="0.15">
      <c r="A19" s="1" t="s">
        <v>3</v>
      </c>
    </row>
    <row r="20" spans="1:7" s="8" customFormat="1" ht="67.5" customHeight="1" x14ac:dyDescent="0.15">
      <c r="A20" s="4" t="s">
        <v>4</v>
      </c>
      <c r="B20" s="5" t="s">
        <v>5</v>
      </c>
      <c r="C20" s="5" t="s">
        <v>6</v>
      </c>
      <c r="D20" s="5" t="s">
        <v>7</v>
      </c>
      <c r="E20" s="5" t="s">
        <v>8</v>
      </c>
      <c r="F20" s="6" t="s">
        <v>9</v>
      </c>
      <c r="G20" s="7" t="s">
        <v>10</v>
      </c>
    </row>
    <row r="21" spans="1:7" s="14" customFormat="1" ht="13.9" customHeight="1" thickBot="1" x14ac:dyDescent="0.2">
      <c r="A21" s="9" t="s">
        <v>11</v>
      </c>
      <c r="B21" s="10" t="s">
        <v>12</v>
      </c>
      <c r="C21" s="11" t="s">
        <v>13</v>
      </c>
      <c r="D21" s="10" t="s">
        <v>14</v>
      </c>
      <c r="E21" s="10" t="s">
        <v>15</v>
      </c>
      <c r="F21" s="12" t="s">
        <v>16</v>
      </c>
      <c r="G21" s="13" t="s">
        <v>17</v>
      </c>
    </row>
    <row r="22" spans="1:7" s="21" customFormat="1" ht="33.75" customHeight="1" thickTop="1" thickBot="1" x14ac:dyDescent="0.2">
      <c r="A22" s="15">
        <v>6800</v>
      </c>
      <c r="B22" s="34">
        <v>0</v>
      </c>
      <c r="C22" s="17">
        <v>76</v>
      </c>
      <c r="D22" s="18">
        <f>B22*C22</f>
        <v>0</v>
      </c>
      <c r="E22" s="18">
        <f>IF(D22=0,0,A22+D22)</f>
        <v>0</v>
      </c>
      <c r="F22" s="19">
        <v>0</v>
      </c>
      <c r="G22" s="20">
        <f>E22*F22</f>
        <v>0</v>
      </c>
    </row>
    <row r="23" spans="1:7" s="22" customFormat="1" ht="11.25" customHeight="1" thickTop="1" x14ac:dyDescent="0.15">
      <c r="B23" s="23" t="s">
        <v>18</v>
      </c>
      <c r="C23" s="21"/>
      <c r="D23" s="23" t="s">
        <v>19</v>
      </c>
      <c r="E23" s="23" t="s">
        <v>19</v>
      </c>
      <c r="F23" s="23" t="s">
        <v>20</v>
      </c>
      <c r="G23" s="23" t="s">
        <v>21</v>
      </c>
    </row>
    <row r="24" spans="1:7" x14ac:dyDescent="0.15">
      <c r="A24" s="1" t="s">
        <v>22</v>
      </c>
    </row>
    <row r="25" spans="1:7" ht="71.25" customHeight="1" x14ac:dyDescent="0.15">
      <c r="A25" s="4" t="s">
        <v>23</v>
      </c>
      <c r="B25" s="5" t="s">
        <v>24</v>
      </c>
      <c r="C25" s="5" t="s">
        <v>6</v>
      </c>
      <c r="D25" s="5" t="s">
        <v>25</v>
      </c>
      <c r="E25" s="5" t="s">
        <v>26</v>
      </c>
      <c r="F25" s="6" t="s">
        <v>27</v>
      </c>
      <c r="G25" s="7" t="s">
        <v>28</v>
      </c>
    </row>
    <row r="26" spans="1:7" s="27" customFormat="1" ht="13.9" customHeight="1" thickBot="1" x14ac:dyDescent="0.2">
      <c r="A26" s="24" t="s">
        <v>41</v>
      </c>
      <c r="B26" s="25" t="s">
        <v>42</v>
      </c>
      <c r="C26" s="26" t="s">
        <v>43</v>
      </c>
      <c r="D26" s="25" t="s">
        <v>44</v>
      </c>
      <c r="E26" s="25" t="s">
        <v>45</v>
      </c>
      <c r="F26" s="12" t="s">
        <v>46</v>
      </c>
      <c r="G26" s="13" t="s">
        <v>47</v>
      </c>
    </row>
    <row r="27" spans="1:7" ht="33.75" customHeight="1" thickTop="1" thickBot="1" x14ac:dyDescent="0.2">
      <c r="A27" s="28">
        <v>653</v>
      </c>
      <c r="B27" s="29">
        <v>0</v>
      </c>
      <c r="C27" s="30">
        <f>C22</f>
        <v>76</v>
      </c>
      <c r="D27" s="31">
        <f>B27*C27</f>
        <v>0</v>
      </c>
      <c r="E27" s="31">
        <f>IF(D27=0,0,A27+D27)</f>
        <v>0</v>
      </c>
      <c r="F27" s="19">
        <v>0</v>
      </c>
      <c r="G27" s="20">
        <f>E27*F27</f>
        <v>0</v>
      </c>
    </row>
    <row r="28" spans="1:7" s="22" customFormat="1" ht="15" customHeight="1" thickTop="1" thickBot="1" x14ac:dyDescent="0.2">
      <c r="B28" s="23" t="s">
        <v>36</v>
      </c>
      <c r="C28" s="21"/>
      <c r="D28" s="23" t="s">
        <v>37</v>
      </c>
      <c r="E28" s="23" t="s">
        <v>37</v>
      </c>
      <c r="F28" s="23" t="s">
        <v>20</v>
      </c>
      <c r="G28" s="23" t="s">
        <v>38</v>
      </c>
    </row>
    <row r="29" spans="1:7" ht="37.5" customHeight="1" thickTop="1" thickBot="1" x14ac:dyDescent="0.2">
      <c r="E29" s="43" t="s">
        <v>48</v>
      </c>
      <c r="F29" s="44"/>
      <c r="G29" s="32">
        <f>G22+G27</f>
        <v>0</v>
      </c>
    </row>
    <row r="30" spans="1:7" ht="7.5" customHeight="1" thickTop="1" thickBot="1" x14ac:dyDescent="0.2"/>
    <row r="31" spans="1:7" ht="37.5" customHeight="1" thickTop="1" thickBot="1" x14ac:dyDescent="0.2">
      <c r="E31" s="45" t="s">
        <v>49</v>
      </c>
      <c r="F31" s="46"/>
      <c r="G31" s="32">
        <f>G15+G29</f>
        <v>0</v>
      </c>
    </row>
    <row r="34" ht="55.5" customHeight="1" x14ac:dyDescent="0.15"/>
  </sheetData>
  <mergeCells count="4">
    <mergeCell ref="A2:G2"/>
    <mergeCell ref="E15:F15"/>
    <mergeCell ref="E29:F29"/>
    <mergeCell ref="E31:F31"/>
  </mergeCells>
  <phoneticPr fontId="3"/>
  <printOptions horizontalCentered="1"/>
  <pageMargins left="0.59055118110236227" right="0.19685039370078741" top="0.39370078740157483" bottom="0.19685039370078741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AF43B-15ED-4A60-BA37-D57873CC0EF8}">
  <sheetPr>
    <tabColor rgb="FFFFFF00"/>
    <pageSetUpPr fitToPage="1"/>
  </sheetPr>
  <dimension ref="A1:G34"/>
  <sheetViews>
    <sheetView showGridLines="0" view="pageBreakPreview" zoomScaleNormal="100" zoomScaleSheetLayoutView="100" workbookViewId="0">
      <selection activeCell="J25" sqref="J25"/>
    </sheetView>
  </sheetViews>
  <sheetFormatPr defaultColWidth="9" defaultRowHeight="13.5" x14ac:dyDescent="0.15"/>
  <cols>
    <col min="1" max="1" width="12.75" style="1" customWidth="1"/>
    <col min="2" max="2" width="18.625" style="1" customWidth="1"/>
    <col min="3" max="4" width="11.25" style="1" customWidth="1"/>
    <col min="5" max="5" width="12.5" style="1" customWidth="1"/>
    <col min="6" max="6" width="10.75" style="1" customWidth="1"/>
    <col min="7" max="7" width="16.375" style="1" customWidth="1"/>
    <col min="8" max="9" width="9" style="1"/>
    <col min="10" max="10" width="13.125" style="1" customWidth="1"/>
    <col min="11" max="11" width="12.625" style="1" customWidth="1"/>
    <col min="12" max="12" width="11.375" style="1" customWidth="1"/>
    <col min="13" max="13" width="9" style="1"/>
    <col min="14" max="14" width="8.875" style="1" customWidth="1"/>
    <col min="15" max="15" width="12.625" style="1" customWidth="1"/>
    <col min="16" max="16384" width="9" style="1"/>
  </cols>
  <sheetData>
    <row r="1" spans="1:7" ht="14.25" x14ac:dyDescent="0.15">
      <c r="G1" s="2" t="s">
        <v>0</v>
      </c>
    </row>
    <row r="2" spans="1:7" ht="27.75" customHeight="1" x14ac:dyDescent="0.25">
      <c r="A2" s="42" t="s">
        <v>1</v>
      </c>
      <c r="B2" s="42"/>
      <c r="C2" s="42"/>
      <c r="D2" s="42"/>
      <c r="E2" s="42"/>
      <c r="F2" s="42"/>
      <c r="G2" s="42"/>
    </row>
    <row r="3" spans="1:7" ht="17.25" x14ac:dyDescent="0.2">
      <c r="A3" s="3" t="s">
        <v>2</v>
      </c>
    </row>
    <row r="4" spans="1:7" ht="3.75" customHeight="1" x14ac:dyDescent="0.15"/>
    <row r="5" spans="1:7" x14ac:dyDescent="0.15">
      <c r="A5" s="1" t="s">
        <v>3</v>
      </c>
    </row>
    <row r="6" spans="1:7" s="8" customFormat="1" ht="67.5" customHeight="1" x14ac:dyDescent="0.15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6" t="s">
        <v>9</v>
      </c>
      <c r="G6" s="7" t="s">
        <v>10</v>
      </c>
    </row>
    <row r="7" spans="1:7" s="14" customFormat="1" ht="13.9" customHeight="1" thickBot="1" x14ac:dyDescent="0.2">
      <c r="A7" s="9" t="s">
        <v>11</v>
      </c>
      <c r="B7" s="10" t="s">
        <v>12</v>
      </c>
      <c r="C7" s="11" t="s">
        <v>13</v>
      </c>
      <c r="D7" s="10" t="s">
        <v>14</v>
      </c>
      <c r="E7" s="10" t="s">
        <v>15</v>
      </c>
      <c r="F7" s="12" t="s">
        <v>16</v>
      </c>
      <c r="G7" s="13" t="s">
        <v>17</v>
      </c>
    </row>
    <row r="8" spans="1:7" s="21" customFormat="1" ht="33.75" customHeight="1" thickTop="1" thickBot="1" x14ac:dyDescent="0.2">
      <c r="A8" s="15">
        <f>'１号　入札金額内訳書'!A8</f>
        <v>1620</v>
      </c>
      <c r="B8" s="16">
        <v>30</v>
      </c>
      <c r="C8" s="17">
        <f>'１号　入札金額内訳書'!C8</f>
        <v>6</v>
      </c>
      <c r="D8" s="18">
        <f>B8*C8</f>
        <v>180</v>
      </c>
      <c r="E8" s="18">
        <f>IF(D8=0,0,A8+D8)</f>
        <v>1800</v>
      </c>
      <c r="F8" s="19">
        <v>140</v>
      </c>
      <c r="G8" s="20">
        <f>E8*F8</f>
        <v>252000</v>
      </c>
    </row>
    <row r="9" spans="1:7" s="22" customFormat="1" ht="11.25" customHeight="1" thickTop="1" x14ac:dyDescent="0.15">
      <c r="B9" s="23" t="s">
        <v>18</v>
      </c>
      <c r="C9" s="21"/>
      <c r="D9" s="23" t="s">
        <v>19</v>
      </c>
      <c r="E9" s="23" t="s">
        <v>19</v>
      </c>
      <c r="F9" s="23" t="s">
        <v>20</v>
      </c>
      <c r="G9" s="23" t="s">
        <v>21</v>
      </c>
    </row>
    <row r="10" spans="1:7" x14ac:dyDescent="0.15">
      <c r="A10" s="1" t="s">
        <v>22</v>
      </c>
    </row>
    <row r="11" spans="1:7" ht="71.25" customHeight="1" x14ac:dyDescent="0.15">
      <c r="A11" s="4" t="s">
        <v>23</v>
      </c>
      <c r="B11" s="5" t="s">
        <v>24</v>
      </c>
      <c r="C11" s="5" t="s">
        <v>6</v>
      </c>
      <c r="D11" s="5" t="s">
        <v>25</v>
      </c>
      <c r="E11" s="5" t="s">
        <v>26</v>
      </c>
      <c r="F11" s="6" t="s">
        <v>27</v>
      </c>
      <c r="G11" s="7" t="s">
        <v>28</v>
      </c>
    </row>
    <row r="12" spans="1:7" s="27" customFormat="1" ht="13.9" customHeight="1" thickBot="1" x14ac:dyDescent="0.2">
      <c r="A12" s="24" t="s">
        <v>29</v>
      </c>
      <c r="B12" s="25" t="s">
        <v>30</v>
      </c>
      <c r="C12" s="26" t="s">
        <v>31</v>
      </c>
      <c r="D12" s="25" t="s">
        <v>32</v>
      </c>
      <c r="E12" s="25" t="s">
        <v>33</v>
      </c>
      <c r="F12" s="12" t="s">
        <v>34</v>
      </c>
      <c r="G12" s="13" t="s">
        <v>35</v>
      </c>
    </row>
    <row r="13" spans="1:7" ht="33.75" customHeight="1" thickTop="1" thickBot="1" x14ac:dyDescent="0.2">
      <c r="A13" s="28">
        <f>'１号　入札金額内訳書'!A13</f>
        <v>81</v>
      </c>
      <c r="B13" s="29">
        <v>1</v>
      </c>
      <c r="C13" s="30">
        <f>'１号　入札金額内訳書'!C13</f>
        <v>6</v>
      </c>
      <c r="D13" s="31">
        <f>B13*C13</f>
        <v>6</v>
      </c>
      <c r="E13" s="31">
        <f>IF(B13=0,0,A13+D13)</f>
        <v>87</v>
      </c>
      <c r="F13" s="19">
        <v>5560</v>
      </c>
      <c r="G13" s="20">
        <f>E13*F13</f>
        <v>483720</v>
      </c>
    </row>
    <row r="14" spans="1:7" s="22" customFormat="1" ht="11.25" customHeight="1" thickTop="1" thickBot="1" x14ac:dyDescent="0.2">
      <c r="B14" s="23" t="s">
        <v>36</v>
      </c>
      <c r="C14" s="21"/>
      <c r="D14" s="23" t="s">
        <v>37</v>
      </c>
      <c r="E14" s="23" t="s">
        <v>37</v>
      </c>
      <c r="F14" s="23" t="s">
        <v>20</v>
      </c>
      <c r="G14" s="23" t="s">
        <v>38</v>
      </c>
    </row>
    <row r="15" spans="1:7" ht="37.15" customHeight="1" thickTop="1" thickBot="1" x14ac:dyDescent="0.2">
      <c r="E15" s="43" t="s">
        <v>50</v>
      </c>
      <c r="F15" s="44"/>
      <c r="G15" s="32">
        <f>G8+G13</f>
        <v>735720</v>
      </c>
    </row>
    <row r="16" spans="1:7" ht="3.75" customHeight="1" thickTop="1" x14ac:dyDescent="0.15"/>
    <row r="17" spans="1:7" ht="17.25" x14ac:dyDescent="0.2">
      <c r="A17" s="3" t="s">
        <v>40</v>
      </c>
      <c r="G17" s="33"/>
    </row>
    <row r="18" spans="1:7" ht="3.75" customHeight="1" x14ac:dyDescent="0.15"/>
    <row r="19" spans="1:7" x14ac:dyDescent="0.15">
      <c r="A19" s="1" t="s">
        <v>3</v>
      </c>
    </row>
    <row r="20" spans="1:7" s="8" customFormat="1" ht="67.5" customHeight="1" x14ac:dyDescent="0.15">
      <c r="A20" s="4" t="s">
        <v>4</v>
      </c>
      <c r="B20" s="5" t="s">
        <v>5</v>
      </c>
      <c r="C20" s="5" t="s">
        <v>6</v>
      </c>
      <c r="D20" s="5" t="s">
        <v>7</v>
      </c>
      <c r="E20" s="5" t="s">
        <v>8</v>
      </c>
      <c r="F20" s="6" t="s">
        <v>9</v>
      </c>
      <c r="G20" s="7" t="s">
        <v>10</v>
      </c>
    </row>
    <row r="21" spans="1:7" s="14" customFormat="1" ht="13.9" customHeight="1" thickBot="1" x14ac:dyDescent="0.2">
      <c r="A21" s="9" t="s">
        <v>11</v>
      </c>
      <c r="B21" s="10" t="s">
        <v>12</v>
      </c>
      <c r="C21" s="11" t="s">
        <v>13</v>
      </c>
      <c r="D21" s="10" t="s">
        <v>14</v>
      </c>
      <c r="E21" s="10" t="s">
        <v>15</v>
      </c>
      <c r="F21" s="12" t="s">
        <v>16</v>
      </c>
      <c r="G21" s="13" t="s">
        <v>17</v>
      </c>
    </row>
    <row r="22" spans="1:7" s="21" customFormat="1" ht="33.75" customHeight="1" thickTop="1" thickBot="1" x14ac:dyDescent="0.2">
      <c r="A22" s="15">
        <f>'１号　入札金額内訳書'!A22</f>
        <v>6800</v>
      </c>
      <c r="B22" s="34">
        <f>B8</f>
        <v>30</v>
      </c>
      <c r="C22" s="17">
        <f>'１号　入札金額内訳書'!C22</f>
        <v>76</v>
      </c>
      <c r="D22" s="18">
        <f>B22*C22</f>
        <v>2280</v>
      </c>
      <c r="E22" s="18">
        <f>IF(D22=0,0,A22+D22)</f>
        <v>9080</v>
      </c>
      <c r="F22" s="19">
        <v>120</v>
      </c>
      <c r="G22" s="20">
        <f>E22*F22</f>
        <v>1089600</v>
      </c>
    </row>
    <row r="23" spans="1:7" s="22" customFormat="1" ht="11.25" customHeight="1" thickTop="1" x14ac:dyDescent="0.15">
      <c r="B23" s="23" t="s">
        <v>18</v>
      </c>
      <c r="C23" s="21"/>
      <c r="D23" s="23" t="s">
        <v>19</v>
      </c>
      <c r="E23" s="23" t="s">
        <v>19</v>
      </c>
      <c r="F23" s="23" t="s">
        <v>20</v>
      </c>
      <c r="G23" s="23" t="s">
        <v>21</v>
      </c>
    </row>
    <row r="24" spans="1:7" x14ac:dyDescent="0.15">
      <c r="A24" s="1" t="s">
        <v>22</v>
      </c>
    </row>
    <row r="25" spans="1:7" ht="71.25" customHeight="1" x14ac:dyDescent="0.15">
      <c r="A25" s="4" t="s">
        <v>23</v>
      </c>
      <c r="B25" s="5" t="s">
        <v>24</v>
      </c>
      <c r="C25" s="5" t="s">
        <v>6</v>
      </c>
      <c r="D25" s="5" t="s">
        <v>25</v>
      </c>
      <c r="E25" s="5" t="s">
        <v>26</v>
      </c>
      <c r="F25" s="6" t="s">
        <v>27</v>
      </c>
      <c r="G25" s="7" t="s">
        <v>28</v>
      </c>
    </row>
    <row r="26" spans="1:7" s="27" customFormat="1" ht="13.9" customHeight="1" thickBot="1" x14ac:dyDescent="0.2">
      <c r="A26" s="24" t="s">
        <v>29</v>
      </c>
      <c r="B26" s="25" t="s">
        <v>30</v>
      </c>
      <c r="C26" s="26" t="s">
        <v>31</v>
      </c>
      <c r="D26" s="25" t="s">
        <v>32</v>
      </c>
      <c r="E26" s="25" t="s">
        <v>33</v>
      </c>
      <c r="F26" s="12" t="s">
        <v>34</v>
      </c>
      <c r="G26" s="13" t="s">
        <v>35</v>
      </c>
    </row>
    <row r="27" spans="1:7" ht="33.75" customHeight="1" thickTop="1" thickBot="1" x14ac:dyDescent="0.2">
      <c r="A27" s="28">
        <f>'１号　入札金額内訳書'!A27</f>
        <v>653</v>
      </c>
      <c r="B27" s="29">
        <f>B13</f>
        <v>1</v>
      </c>
      <c r="C27" s="30">
        <f>'１号　入札金額内訳書'!C27</f>
        <v>76</v>
      </c>
      <c r="D27" s="31">
        <f>B27*C27</f>
        <v>76</v>
      </c>
      <c r="E27" s="31">
        <f>IF(D27=0,0,A27+D27)</f>
        <v>729</v>
      </c>
      <c r="F27" s="19">
        <v>4770</v>
      </c>
      <c r="G27" s="20">
        <f>E27*F27</f>
        <v>3477330</v>
      </c>
    </row>
    <row r="28" spans="1:7" s="22" customFormat="1" ht="15" customHeight="1" thickTop="1" thickBot="1" x14ac:dyDescent="0.2">
      <c r="B28" s="23" t="s">
        <v>36</v>
      </c>
      <c r="C28" s="21"/>
      <c r="D28" s="23" t="s">
        <v>37</v>
      </c>
      <c r="E28" s="23" t="s">
        <v>37</v>
      </c>
      <c r="F28" s="23" t="s">
        <v>20</v>
      </c>
      <c r="G28" s="23" t="s">
        <v>38</v>
      </c>
    </row>
    <row r="29" spans="1:7" ht="37.5" customHeight="1" thickTop="1" thickBot="1" x14ac:dyDescent="0.2">
      <c r="E29" s="43" t="s">
        <v>51</v>
      </c>
      <c r="F29" s="44"/>
      <c r="G29" s="32">
        <f>G22+G27</f>
        <v>4566930</v>
      </c>
    </row>
    <row r="30" spans="1:7" ht="7.5" customHeight="1" thickTop="1" thickBot="1" x14ac:dyDescent="0.2"/>
    <row r="31" spans="1:7" ht="37.5" customHeight="1" thickTop="1" thickBot="1" x14ac:dyDescent="0.2">
      <c r="E31" s="47" t="s">
        <v>52</v>
      </c>
      <c r="F31" s="46"/>
      <c r="G31" s="32">
        <f>G15+G29</f>
        <v>5302650</v>
      </c>
    </row>
    <row r="34" ht="55.5" customHeight="1" x14ac:dyDescent="0.15"/>
  </sheetData>
  <mergeCells count="4">
    <mergeCell ref="A2:G2"/>
    <mergeCell ref="E15:F15"/>
    <mergeCell ref="E29:F29"/>
    <mergeCell ref="E31:F31"/>
  </mergeCells>
  <phoneticPr fontId="3"/>
  <printOptions horizontalCentered="1"/>
  <pageMargins left="0.59055118110236227" right="0.19685039370078741" top="0.39370078740157483" bottom="0.19685039370078741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193D4-D8B3-4760-B56B-992C48D7E25D}">
  <sheetPr>
    <tabColor rgb="FFFFFF00"/>
    <pageSetUpPr fitToPage="1"/>
  </sheetPr>
  <dimension ref="B2:E19"/>
  <sheetViews>
    <sheetView view="pageBreakPreview" zoomScale="85" zoomScaleNormal="70" zoomScaleSheetLayoutView="85" workbookViewId="0">
      <selection activeCell="J25" sqref="J25"/>
    </sheetView>
  </sheetViews>
  <sheetFormatPr defaultColWidth="10" defaultRowHeight="14.25" x14ac:dyDescent="0.15"/>
  <cols>
    <col min="1" max="1" width="10" style="35"/>
    <col min="2" max="2" width="25.75" style="35" customWidth="1"/>
    <col min="3" max="4" width="16.25" style="35" customWidth="1"/>
    <col min="5" max="5" width="28.75" style="35" customWidth="1"/>
    <col min="6" max="16384" width="10" style="35"/>
  </cols>
  <sheetData>
    <row r="2" spans="2:5" x14ac:dyDescent="0.15">
      <c r="C2" s="36"/>
      <c r="D2" s="36"/>
      <c r="E2" s="37" t="s">
        <v>53</v>
      </c>
    </row>
    <row r="3" spans="2:5" x14ac:dyDescent="0.15">
      <c r="B3" s="36"/>
      <c r="C3" s="36"/>
      <c r="D3" s="36"/>
      <c r="E3" s="36"/>
    </row>
    <row r="4" spans="2:5" ht="24" x14ac:dyDescent="0.15">
      <c r="B4" s="55" t="s">
        <v>54</v>
      </c>
      <c r="C4" s="55"/>
      <c r="D4" s="55"/>
      <c r="E4" s="55"/>
    </row>
    <row r="5" spans="2:5" x14ac:dyDescent="0.15">
      <c r="B5" s="36"/>
      <c r="C5" s="36"/>
      <c r="D5" s="36"/>
      <c r="E5" s="36"/>
    </row>
    <row r="6" spans="2:5" x14ac:dyDescent="0.15">
      <c r="B6" s="36"/>
      <c r="C6" s="36"/>
      <c r="D6" s="36"/>
      <c r="E6" s="36"/>
    </row>
    <row r="7" spans="2:5" x14ac:dyDescent="0.15">
      <c r="B7" s="36"/>
      <c r="C7" s="36"/>
      <c r="D7" s="36"/>
      <c r="E7" s="36"/>
    </row>
    <row r="8" spans="2:5" ht="21" customHeight="1" x14ac:dyDescent="0.15">
      <c r="B8" s="56" t="s">
        <v>55</v>
      </c>
      <c r="C8" s="58" t="s">
        <v>56</v>
      </c>
      <c r="D8" s="59"/>
      <c r="E8" s="56" t="s">
        <v>57</v>
      </c>
    </row>
    <row r="9" spans="2:5" ht="21" customHeight="1" x14ac:dyDescent="0.15">
      <c r="B9" s="57"/>
      <c r="C9" s="38" t="s">
        <v>58</v>
      </c>
      <c r="D9" s="38" t="s">
        <v>59</v>
      </c>
      <c r="E9" s="57"/>
    </row>
    <row r="10" spans="2:5" ht="18.600000000000001" customHeight="1" x14ac:dyDescent="0.15">
      <c r="B10" s="48"/>
      <c r="C10" s="60"/>
      <c r="D10" s="60"/>
      <c r="E10" s="39" t="s">
        <v>60</v>
      </c>
    </row>
    <row r="11" spans="2:5" ht="18.600000000000001" customHeight="1" x14ac:dyDescent="0.15">
      <c r="B11" s="48"/>
      <c r="C11" s="60"/>
      <c r="D11" s="60"/>
      <c r="E11" s="40"/>
    </row>
    <row r="12" spans="2:5" ht="18.600000000000001" customHeight="1" x14ac:dyDescent="0.15">
      <c r="B12" s="48"/>
      <c r="C12" s="60"/>
      <c r="D12" s="60"/>
      <c r="E12" s="39" t="s">
        <v>61</v>
      </c>
    </row>
    <row r="13" spans="2:5" ht="18.600000000000001" customHeight="1" x14ac:dyDescent="0.15">
      <c r="B13" s="48"/>
      <c r="C13" s="60"/>
      <c r="D13" s="60"/>
      <c r="E13" s="40"/>
    </row>
    <row r="14" spans="2:5" x14ac:dyDescent="0.15">
      <c r="B14" s="41"/>
      <c r="C14" s="41"/>
      <c r="D14" s="41"/>
      <c r="E14" s="41"/>
    </row>
    <row r="15" spans="2:5" ht="21" customHeight="1" x14ac:dyDescent="0.15">
      <c r="B15" s="48" t="s">
        <v>62</v>
      </c>
      <c r="C15" s="48"/>
      <c r="D15" s="48"/>
      <c r="E15" s="48"/>
    </row>
    <row r="16" spans="2:5" ht="21" customHeight="1" x14ac:dyDescent="0.15">
      <c r="B16" s="48"/>
      <c r="C16" s="48"/>
      <c r="D16" s="48"/>
      <c r="E16" s="48"/>
    </row>
    <row r="17" spans="2:5" ht="21" customHeight="1" x14ac:dyDescent="0.15">
      <c r="B17" s="49"/>
      <c r="C17" s="50"/>
      <c r="D17" s="50"/>
      <c r="E17" s="51"/>
    </row>
    <row r="18" spans="2:5" ht="251.45" customHeight="1" x14ac:dyDescent="0.15">
      <c r="B18" s="52" t="s">
        <v>63</v>
      </c>
      <c r="C18" s="53"/>
      <c r="D18" s="53"/>
      <c r="E18" s="53"/>
    </row>
    <row r="19" spans="2:5" ht="251.45" customHeight="1" x14ac:dyDescent="0.15">
      <c r="B19" s="54"/>
      <c r="C19" s="54"/>
      <c r="D19" s="54"/>
      <c r="E19" s="54"/>
    </row>
  </sheetData>
  <mergeCells count="10">
    <mergeCell ref="B15:E16"/>
    <mergeCell ref="B17:E17"/>
    <mergeCell ref="B18:E19"/>
    <mergeCell ref="B4:E4"/>
    <mergeCell ref="B8:B9"/>
    <mergeCell ref="C8:D8"/>
    <mergeCell ref="E8:E9"/>
    <mergeCell ref="B10:B13"/>
    <mergeCell ref="C10:C13"/>
    <mergeCell ref="D10:D13"/>
  </mergeCells>
  <phoneticPr fontId="3"/>
  <printOptions horizontalCentered="1"/>
  <pageMargins left="0.59055118110236227" right="0.19685039370078741" top="0.59055118110236227" bottom="0.39370078740157483" header="0.47244094488188981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１号　入札金額内訳書</vt:lpstr>
      <vt:lpstr>１号　記載例</vt:lpstr>
      <vt:lpstr>２号　質問書</vt:lpstr>
      <vt:lpstr>'１号　記載例'!Print_Area</vt:lpstr>
      <vt:lpstr>'１号　入札金額内訳書'!Print_Area</vt:lpstr>
      <vt:lpstr>'２号　質問書'!Print_Area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2026-02-19T04:23:10Z</dcterms:created>
  <dcterms:modified xsi:type="dcterms:W3CDTF">2026-02-19T04:23:26Z</dcterms:modified>
</cp:coreProperties>
</file>